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filegsv03\所属別共有\契約検査課\090.keiyaku\09.todokede_yousiki-todoke\着手届\R07.04.01\"/>
    </mc:Choice>
  </mc:AlternateContent>
  <xr:revisionPtr revIDLastSave="0" documentId="13_ncr:1_{E14FF763-5605-4EC6-8993-AF400D1A9585}" xr6:coauthVersionLast="43" xr6:coauthVersionMax="43" xr10:uidLastSave="{00000000-0000-0000-0000-000000000000}"/>
  <bookViews>
    <workbookView xWindow="-120" yWindow="-120" windowWidth="20730" windowHeight="11760" activeTab="1" xr2:uid="{00000000-000D-0000-FFFF-FFFF00000000}"/>
  </bookViews>
  <sheets>
    <sheet name="着手届" sheetId="1" r:id="rId1"/>
    <sheet name="現場代理人等届" sheetId="10" r:id="rId2"/>
    <sheet name="経歴書" sheetId="22" r:id="rId3"/>
    <sheet name="≪西暦・和暦≫早見表" sheetId="16" r:id="rId4"/>
    <sheet name="竣工届" sheetId="2" r:id="rId5"/>
    <sheet name="請求書(※水道事業のみ必須)" sheetId="19" r:id="rId6"/>
    <sheet name="【記入例･前払金】請求書(※水道事業のみ必須)" sheetId="20" r:id="rId7"/>
    <sheet name="【記入例･完成払】請求書(※水道事業のみ必須)" sheetId="21" r:id="rId8"/>
  </sheets>
  <definedNames>
    <definedName name="_xlnm.Print_Area" localSheetId="2">経歴書!$A$1:$AI$41</definedName>
    <definedName name="_xlnm.Print_Area" localSheetId="1">現場代理人等届!$A$1:$J$40</definedName>
    <definedName name="_xlnm.Print_Area" localSheetId="4">竣工届!$A$1:$J$29</definedName>
    <definedName name="_xlnm.Print_Area" localSheetId="0">着手届!$A$1:$J$29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1" i="22" l="1"/>
  <c r="P36" i="22" l="1"/>
  <c r="AI36" i="22" s="1"/>
  <c r="O36" i="22"/>
  <c r="N36" i="22"/>
  <c r="P35" i="22"/>
  <c r="AI35" i="22" s="1"/>
  <c r="O35" i="22"/>
  <c r="N35" i="22"/>
  <c r="P34" i="22"/>
  <c r="AI34" i="22" s="1"/>
  <c r="O34" i="22"/>
  <c r="N34" i="22"/>
  <c r="P33" i="22"/>
  <c r="AI33" i="22" s="1"/>
  <c r="O33" i="22"/>
  <c r="N33" i="22"/>
  <c r="P32" i="22"/>
  <c r="AI32" i="22" s="1"/>
  <c r="O32" i="22"/>
  <c r="N32" i="22"/>
  <c r="P31" i="22"/>
  <c r="AI31" i="22" s="1"/>
  <c r="O31" i="22"/>
  <c r="N31" i="22"/>
  <c r="P30" i="22"/>
  <c r="AI30" i="22" s="1"/>
  <c r="O30" i="22"/>
  <c r="N30" i="22"/>
  <c r="S30" i="22" s="1"/>
  <c r="P29" i="22"/>
  <c r="AI29" i="22" s="1"/>
  <c r="O29" i="22"/>
  <c r="N29" i="22"/>
  <c r="P28" i="22"/>
  <c r="AI28" i="22" s="1"/>
  <c r="O28" i="22"/>
  <c r="N28" i="22"/>
  <c r="S28" i="22" s="1"/>
  <c r="P27" i="22"/>
  <c r="AI27" i="22" s="1"/>
  <c r="O27" i="22"/>
  <c r="N27" i="22"/>
  <c r="P26" i="22"/>
  <c r="AI26" i="22" s="1"/>
  <c r="O26" i="22"/>
  <c r="N26" i="22"/>
  <c r="P25" i="22"/>
  <c r="AI25" i="22" s="1"/>
  <c r="O25" i="22"/>
  <c r="N25" i="22"/>
  <c r="P24" i="22"/>
  <c r="AI24" i="22" s="1"/>
  <c r="O24" i="22"/>
  <c r="N24" i="22"/>
  <c r="P23" i="22"/>
  <c r="AI23" i="22" s="1"/>
  <c r="O23" i="22"/>
  <c r="N23" i="22"/>
  <c r="P22" i="22"/>
  <c r="AI22" i="22" s="1"/>
  <c r="O22" i="22"/>
  <c r="N22" i="22"/>
  <c r="P21" i="22"/>
  <c r="AI21" i="22" s="1"/>
  <c r="O21" i="22"/>
  <c r="N21" i="22"/>
  <c r="P20" i="22"/>
  <c r="AI20" i="22" s="1"/>
  <c r="O20" i="22"/>
  <c r="N20" i="22"/>
  <c r="P19" i="22"/>
  <c r="AI19" i="22" s="1"/>
  <c r="O19" i="22"/>
  <c r="N19" i="22"/>
  <c r="S24" i="22" l="1"/>
  <c r="S22" i="22"/>
  <c r="S36" i="22"/>
  <c r="S20" i="22"/>
  <c r="S26" i="22"/>
  <c r="S34" i="22"/>
  <c r="S32" i="22"/>
  <c r="S27" i="22"/>
  <c r="S29" i="22"/>
  <c r="S21" i="22"/>
  <c r="S31" i="22"/>
  <c r="S25" i="22"/>
  <c r="S23" i="22"/>
  <c r="S35" i="22"/>
  <c r="S33" i="22"/>
  <c r="S19" i="22"/>
  <c r="AH36" i="22" l="1"/>
  <c r="AH35" i="22"/>
  <c r="AH34" i="22"/>
  <c r="AH33" i="22"/>
  <c r="AH32" i="22"/>
  <c r="AH31" i="22"/>
  <c r="AH30" i="22"/>
  <c r="AH29" i="22"/>
  <c r="AH28" i="22"/>
  <c r="AH27" i="22"/>
  <c r="AH26" i="22"/>
  <c r="AH25" i="22"/>
  <c r="AH24" i="22"/>
  <c r="AH23" i="22"/>
  <c r="AH22" i="22"/>
  <c r="AH21" i="22"/>
  <c r="AH20" i="22"/>
  <c r="AH19" i="22"/>
  <c r="AH37" i="22" l="1"/>
  <c r="Y3" i="22" s="1"/>
  <c r="P37" i="22"/>
  <c r="T37" i="22" l="1"/>
  <c r="P15" i="22"/>
  <c r="S3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貝塚市役所</author>
  </authors>
  <commentList>
    <comment ref="A13" authorId="0" shapeId="0" xr:uid="{D94C6E39-1155-402A-9DD8-BA2C34CD9D80}">
      <text>
        <r>
          <rPr>
            <b/>
            <sz val="10"/>
            <color indexed="81"/>
            <rFont val="MS P ゴシック"/>
            <family val="3"/>
            <charset val="128"/>
          </rPr>
          <t>発注者によって宛先を選択してください。
「貝塚市」⇒「貝塚市長」
「貝塚市水道事業」⇒「貝塚市水道事業 貝塚市長」
「貝塚市下水道事業」⇒「貝塚市下水道事業 貝塚市長」
「貝塚市病院事業」⇒「貝塚市病院事業 貝塚市病院事業管理者」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貝塚市役所</author>
  </authors>
  <commentList>
    <comment ref="A6" authorId="0" shapeId="0" xr:uid="{A00CB922-A90A-4E93-9E05-75855CB2B093}">
      <text>
        <r>
          <rPr>
            <b/>
            <sz val="9"/>
            <color indexed="81"/>
            <rFont val="MS P ゴシック"/>
            <family val="3"/>
            <charset val="128"/>
          </rPr>
          <t>発注者によって宛先を選択してください。
「貝塚市」⇒「貝塚市長」
「貝塚市水道事業」⇒「貝塚市水道事業 貝塚市長」
「貝塚市下水道事業」⇒「貝塚市下水道事業 貝塚市長」
「貝塚市病院事業」⇒「貝塚市病院事業 貝塚市病院事業管理者」</t>
        </r>
      </text>
    </comment>
    <comment ref="A37" authorId="0" shapeId="0" xr:uid="{2AF1F4F4-7E38-4DE8-90CD-B049D7DC3E22}">
      <text>
        <r>
          <rPr>
            <b/>
            <sz val="9"/>
            <color indexed="81"/>
            <rFont val="MS P ゴシック"/>
            <family val="3"/>
            <charset val="128"/>
          </rPr>
          <t>令和6年12月1日時点で有効な健康保険証については、その有効期限まで（最長令和7年12月1日まで）は、従来通り雇用関係の確認書類として添付することができます。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貝塚市役所</author>
  </authors>
  <commentList>
    <comment ref="W9" authorId="0" shapeId="0" xr:uid="{A8E5DE30-726E-47A3-A494-67817A37E7F9}">
      <text>
        <r>
          <rPr>
            <b/>
            <sz val="9"/>
            <color indexed="81"/>
            <rFont val="MS P ゴシック"/>
            <family val="3"/>
            <charset val="128"/>
          </rPr>
          <t>元号を
選択してください。</t>
        </r>
      </text>
    </comment>
    <comment ref="Y11" authorId="0" shapeId="0" xr:uid="{03898DC9-3FBA-43DC-9DF5-CC84C89E4C4D}">
      <text>
        <r>
          <rPr>
            <b/>
            <sz val="9"/>
            <color indexed="81"/>
            <rFont val="MS P ゴシック"/>
            <family val="3"/>
            <charset val="128"/>
          </rPr>
          <t>元号を
選択してください。</t>
        </r>
      </text>
    </comment>
    <comment ref="AF11" authorId="0" shapeId="0" xr:uid="{D7AB7504-E673-41E7-BE7A-E95D09BB3709}">
      <text>
        <r>
          <rPr>
            <b/>
            <sz val="9"/>
            <color indexed="81"/>
            <rFont val="MS P ゴシック"/>
            <family val="3"/>
            <charset val="128"/>
          </rPr>
          <t>取得・登録
選択してください。</t>
        </r>
      </text>
    </comment>
    <comment ref="Y12" authorId="0" shapeId="0" xr:uid="{5E67D15A-80AB-4DA6-8E65-FD37A77B98D2}">
      <text>
        <r>
          <rPr>
            <b/>
            <sz val="9"/>
            <color indexed="81"/>
            <rFont val="MS P ゴシック"/>
            <family val="3"/>
            <charset val="128"/>
          </rPr>
          <t>元号を
選択してください。</t>
        </r>
      </text>
    </comment>
    <comment ref="AF12" authorId="0" shapeId="0" xr:uid="{3ECE6E52-E70D-4083-B4CA-FC8040A9C15B}">
      <text>
        <r>
          <rPr>
            <b/>
            <sz val="9"/>
            <color indexed="81"/>
            <rFont val="MS P ゴシック"/>
            <family val="3"/>
            <charset val="128"/>
          </rPr>
          <t>取得・登録
選択してください</t>
        </r>
      </text>
    </comment>
    <comment ref="Y13" authorId="0" shapeId="0" xr:uid="{46855486-198B-4293-9967-241BB5AE437F}">
      <text>
        <r>
          <rPr>
            <b/>
            <sz val="9"/>
            <color indexed="81"/>
            <rFont val="MS P ゴシック"/>
            <family val="3"/>
            <charset val="128"/>
          </rPr>
          <t>元号を
選択してください。</t>
        </r>
      </text>
    </comment>
    <comment ref="AF13" authorId="0" shapeId="0" xr:uid="{F96584D2-2373-4088-8B97-4D54348E5113}">
      <text>
        <r>
          <rPr>
            <b/>
            <sz val="9"/>
            <color indexed="81"/>
            <rFont val="MS P ゴシック"/>
            <family val="3"/>
            <charset val="128"/>
          </rPr>
          <t>取得・登録
選択してください</t>
        </r>
      </text>
    </comment>
    <comment ref="P15" authorId="0" shapeId="0" xr:uid="{54890A9E-F2F2-4CC2-AEC4-DD73EBFB8897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A17" authorId="0" shapeId="0" xr:uid="{4F691211-2B1C-4210-AEEB-5A9201C4542E}">
      <text>
        <r>
          <rPr>
            <b/>
            <sz val="9"/>
            <color indexed="81"/>
            <rFont val="MS P ゴシック"/>
            <family val="3"/>
            <charset val="128"/>
          </rPr>
          <t>年度･月順に記載！
(上の行は過去、下の行は近年の実績)
※セル表示が赤色塗りつぶしは不整合！・要修正！</t>
        </r>
      </text>
    </comment>
    <comment ref="P17" authorId="0" shapeId="0" xr:uid="{50007C5E-82D2-49F2-94FD-EAABB2FD816A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P37" authorId="0" shapeId="0" xr:uid="{18B752A7-93E7-4CD5-85E7-F7BCCE53E125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貝塚市役所</author>
  </authors>
  <commentList>
    <comment ref="A13" authorId="0" shapeId="0" xr:uid="{1DC13986-529A-4CDA-9880-08ACD4335E24}">
      <text>
        <r>
          <rPr>
            <b/>
            <sz val="9"/>
            <color indexed="81"/>
            <rFont val="MS P ゴシック"/>
            <family val="3"/>
            <charset val="128"/>
          </rPr>
          <t>発注者によって宛先を選択してください。
「貝塚市」⇒「貝塚市長」
「貝塚市水道事業」⇒「貝塚市水道事業 貝塚市長」
「貝塚市下水道事業」⇒「貝塚市下水道事業 貝塚市長」
「貝塚市病院事業」⇒「貝塚市病院事業 貝塚市病院事業管理者」</t>
        </r>
      </text>
    </comment>
  </commentList>
</comments>
</file>

<file path=xl/sharedStrings.xml><?xml version="1.0" encoding="utf-8"?>
<sst xmlns="http://schemas.openxmlformats.org/spreadsheetml/2006/main" count="656" uniqueCount="397">
  <si>
    <t>(受注者)</t>
    <rPh sb="1" eb="4">
      <t>ジュチュウシャ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</si>
  <si>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</si>
  <si>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代表者職･氏名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</si>
  <si>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地内</t>
    <rPh sb="0" eb="1">
      <t>チ</t>
    </rPh>
    <rPh sb="1" eb="2">
      <t>ナイ</t>
    </rPh>
    <phoneticPr fontId="1"/>
  </si>
  <si>
    <t>工事</t>
    <rPh sb="0" eb="2">
      <t>コウジ</t>
    </rPh>
    <phoneticPr fontId="1"/>
  </si>
  <si>
    <t>㊞</t>
    <phoneticPr fontId="1"/>
  </si>
  <si>
    <t>着　　手　　届</t>
    <rPh sb="0" eb="1">
      <t>キ</t>
    </rPh>
    <rPh sb="3" eb="4">
      <t>テ</t>
    </rPh>
    <rPh sb="6" eb="7">
      <t>トドケ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</si>
  <si>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</si>
  <si>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着手致しましたのでお届けします。</t>
    <rPh sb="0" eb="3">
      <t>チャクシュイタ</t>
    </rPh>
    <rPh sb="10" eb="11">
      <t>トド</t>
    </rPh>
    <phoneticPr fontId="1"/>
  </si>
  <si>
    <t>上記工事は、</t>
    <rPh sb="0" eb="2">
      <t>ジョウキ</t>
    </rPh>
    <rPh sb="2" eb="4">
      <t>コウジ</t>
    </rPh>
    <phoneticPr fontId="1"/>
  </si>
  <si>
    <t>竣　　工　　届</t>
    <rPh sb="0" eb="1">
      <t>シュン</t>
    </rPh>
    <rPh sb="3" eb="4">
      <t>コウ</t>
    </rPh>
    <rPh sb="6" eb="7">
      <t>トドケ</t>
    </rPh>
    <phoneticPr fontId="1"/>
  </si>
  <si>
    <t>竣工致しましたのでお届けします。</t>
    <rPh sb="0" eb="2">
      <t>シュンコウ</t>
    </rPh>
    <rPh sb="2" eb="3">
      <t>イタ</t>
    </rPh>
    <rPh sb="10" eb="11">
      <t>トド</t>
    </rPh>
    <phoneticPr fontId="1"/>
  </si>
  <si>
    <t>建設業許可番号</t>
    <rPh sb="0" eb="3">
      <t>ケンセツギョウ</t>
    </rPh>
    <rPh sb="3" eb="5">
      <t>キョカ</t>
    </rPh>
    <rPh sb="5" eb="7">
      <t>バンゴウ</t>
    </rPh>
    <phoneticPr fontId="1"/>
  </si>
  <si>
    <t>付で請負契約を締結した下記の工事の現場代理人等を定めたので、</t>
    <rPh sb="0" eb="1">
      <t>ヅケ</t>
    </rPh>
    <rPh sb="2" eb="4">
      <t>ウケオイ</t>
    </rPh>
    <rPh sb="4" eb="6">
      <t>ケイヤク</t>
    </rPh>
    <rPh sb="7" eb="9">
      <t>テイケツ</t>
    </rPh>
    <rPh sb="11" eb="13">
      <t>カキ</t>
    </rPh>
    <rPh sb="14" eb="16">
      <t>コウジ</t>
    </rPh>
    <rPh sb="17" eb="19">
      <t>ゲンバ</t>
    </rPh>
    <rPh sb="19" eb="22">
      <t>ダイリニン</t>
    </rPh>
    <rPh sb="22" eb="23">
      <t>トウ</t>
    </rPh>
    <rPh sb="24" eb="25">
      <t>サダ</t>
    </rPh>
    <phoneticPr fontId="1"/>
  </si>
  <si>
    <t>契約書第10条の規定により通知します。</t>
    <rPh sb="0" eb="3">
      <t>ケイヤクショ</t>
    </rPh>
    <rPh sb="3" eb="4">
      <t>ダイ</t>
    </rPh>
    <rPh sb="6" eb="7">
      <t>ジョウ</t>
    </rPh>
    <rPh sb="8" eb="10">
      <t>キテイ</t>
    </rPh>
    <rPh sb="13" eb="15">
      <t>ツウチ</t>
    </rPh>
    <phoneticPr fontId="1"/>
  </si>
  <si>
    <t>記</t>
    <rPh sb="0" eb="1">
      <t>キ</t>
    </rPh>
    <phoneticPr fontId="1"/>
  </si>
  <si>
    <t>工事名</t>
    <rPh sb="0" eb="2">
      <t>コウジ</t>
    </rPh>
    <rPh sb="2" eb="3">
      <t>メイ</t>
    </rPh>
    <phoneticPr fontId="1"/>
  </si>
  <si>
    <t>工事種別</t>
    <rPh sb="0" eb="2">
      <t>コウジ</t>
    </rPh>
    <rPh sb="2" eb="4">
      <t>シュベツ</t>
    </rPh>
    <phoneticPr fontId="1"/>
  </si>
  <si>
    <t>工事場所</t>
    <rPh sb="0" eb="2">
      <t>コウジ</t>
    </rPh>
    <rPh sb="2" eb="4">
      <t>バショ</t>
    </rPh>
    <phoneticPr fontId="1"/>
  </si>
  <si>
    <t>から</t>
    <phoneticPr fontId="1"/>
  </si>
  <si>
    <t>まで</t>
    <phoneticPr fontId="1"/>
  </si>
  <si>
    <t>現場代理人</t>
    <rPh sb="0" eb="2">
      <t>ゲンバ</t>
    </rPh>
    <rPh sb="2" eb="5">
      <t>ダイリニン</t>
    </rPh>
    <phoneticPr fontId="1"/>
  </si>
  <si>
    <t>主任技術者</t>
    <rPh sb="0" eb="2">
      <t>シュニン</t>
    </rPh>
    <rPh sb="2" eb="5">
      <t>ギジュツシャ</t>
    </rPh>
    <phoneticPr fontId="1"/>
  </si>
  <si>
    <t>監理技術者</t>
    <rPh sb="0" eb="2">
      <t>カンリ</t>
    </rPh>
    <rPh sb="2" eb="5">
      <t>ギジュツシャ</t>
    </rPh>
    <phoneticPr fontId="1"/>
  </si>
  <si>
    <t>資格者番号</t>
    <rPh sb="0" eb="2">
      <t>シカク</t>
    </rPh>
    <rPh sb="2" eb="3">
      <t>シャ</t>
    </rPh>
    <rPh sb="3" eb="5">
      <t>バンゴウ</t>
    </rPh>
    <phoneticPr fontId="1"/>
  </si>
  <si>
    <t>１　経歴書を添付すること。</t>
    <rPh sb="2" eb="5">
      <t>ケイレキショ</t>
    </rPh>
    <rPh sb="6" eb="8">
      <t>テンプ</t>
    </rPh>
    <phoneticPr fontId="1"/>
  </si>
  <si>
    <t>(注)資格者証及び雇用関係を証明する書類の写しは、裏面に貼付するか別途添付してください。</t>
    <rPh sb="1" eb="2">
      <t>チュウ</t>
    </rPh>
    <rPh sb="3" eb="5">
      <t>シカク</t>
    </rPh>
    <rPh sb="5" eb="6">
      <t>シャ</t>
    </rPh>
    <rPh sb="6" eb="7">
      <t>ショウ</t>
    </rPh>
    <rPh sb="7" eb="8">
      <t>オヨ</t>
    </rPh>
    <rPh sb="9" eb="11">
      <t>コヨウ</t>
    </rPh>
    <rPh sb="11" eb="13">
      <t>カンケイ</t>
    </rPh>
    <rPh sb="14" eb="16">
      <t>ショウメイ</t>
    </rPh>
    <rPh sb="18" eb="20">
      <t>ショルイ</t>
    </rPh>
    <rPh sb="21" eb="22">
      <t>ウツ</t>
    </rPh>
    <rPh sb="25" eb="27">
      <t>ウラメン</t>
    </rPh>
    <rPh sb="28" eb="30">
      <t>チョウフ</t>
    </rPh>
    <rPh sb="33" eb="35">
      <t>ベット</t>
    </rPh>
    <rPh sb="35" eb="37">
      <t>テンプ</t>
    </rPh>
    <phoneticPr fontId="1"/>
  </si>
  <si>
    <t>現　場　代　理　人　等　届</t>
    <rPh sb="0" eb="1">
      <t>ゲン</t>
    </rPh>
    <rPh sb="2" eb="3">
      <t>バ</t>
    </rPh>
    <rPh sb="4" eb="5">
      <t>ダイ</t>
    </rPh>
    <rPh sb="6" eb="7">
      <t>リ</t>
    </rPh>
    <rPh sb="8" eb="9">
      <t>ニン</t>
    </rPh>
    <rPh sb="10" eb="11">
      <t>トウ</t>
    </rPh>
    <rPh sb="12" eb="13">
      <t>トドケ</t>
    </rPh>
    <phoneticPr fontId="1"/>
  </si>
  <si>
    <t>３　その他</t>
    <rPh sb="4" eb="5">
      <t>タ</t>
    </rPh>
    <phoneticPr fontId="1"/>
  </si>
  <si>
    <t>(　　　　　　　　　　)</t>
    <phoneticPr fontId="1"/>
  </si>
  <si>
    <t>氏　　　名</t>
    <rPh sb="0" eb="1">
      <t>ウジ</t>
    </rPh>
    <rPh sb="4" eb="5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</si>
  <si>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</si>
  <si>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資　　格　　内　　容</t>
    <rPh sb="0" eb="1">
      <t>シ</t>
    </rPh>
    <rPh sb="3" eb="4">
      <t>カク</t>
    </rPh>
    <rPh sb="6" eb="7">
      <t>ナイ</t>
    </rPh>
    <rPh sb="9" eb="10">
      <t>カタチ</t>
    </rPh>
    <phoneticPr fontId="1"/>
  </si>
  <si>
    <t>工　期</t>
    <rPh sb="0" eb="1">
      <t>コウ</t>
    </rPh>
    <rPh sb="2" eb="3">
      <t>キ</t>
    </rPh>
    <phoneticPr fontId="1"/>
  </si>
  <si>
    <t>１　土木工事一式</t>
    <rPh sb="2" eb="4">
      <t>ドボク</t>
    </rPh>
    <rPh sb="4" eb="6">
      <t>コウジ</t>
    </rPh>
    <rPh sb="6" eb="8">
      <t>イッシキ</t>
    </rPh>
    <phoneticPr fontId="1"/>
  </si>
  <si>
    <t>２　建築工事一式</t>
    <rPh sb="2" eb="4">
      <t>ケンチク</t>
    </rPh>
    <rPh sb="4" eb="6">
      <t>コウジ</t>
    </rPh>
    <rPh sb="6" eb="8">
      <t>イッシキ</t>
    </rPh>
    <phoneticPr fontId="1"/>
  </si>
  <si>
    <t xml:space="preserve">  所　　在　　地</t>
    <rPh sb="2" eb="3">
      <t>ショ</t>
    </rPh>
    <rPh sb="5" eb="6">
      <t>ザイ</t>
    </rPh>
    <rPh sb="8" eb="9">
      <t>チ</t>
    </rPh>
    <phoneticPr fontId="1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</si>
  <si>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</si>
  <si>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代表者職･氏名</t>
    <rPh sb="1" eb="3">
      <t>ダイヒョウ</t>
    </rPh>
    <rPh sb="3" eb="4">
      <t>シャ</t>
    </rPh>
    <rPh sb="4" eb="5">
      <t>ショク</t>
    </rPh>
    <rPh sb="6" eb="8">
      <t>シメイ</t>
    </rPh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</si>
  <si>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</si>
  <si>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ウジ</t>
    </rPh>
    <rPh sb="3" eb="4">
      <t>メイ</t>
    </rPh>
    <phoneticPr fontId="1"/>
  </si>
  <si>
    <t>金</t>
    <rPh sb="0" eb="1">
      <t>キン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</si>
  <si>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</si>
  <si>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</si>
  <si>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</si>
  <si>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</si>
  <si>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</si>
  <si>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</si>
  <si>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但し</t>
    <rPh sb="0" eb="1">
      <t>タダ</t>
    </rPh>
    <phoneticPr fontId="1"/>
  </si>
  <si>
    <t>振込先</t>
    <rPh sb="0" eb="2">
      <t>フリコミ</t>
    </rPh>
    <rPh sb="2" eb="3">
      <t>サキ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</si>
  <si>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</si>
  <si>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</si>
  <si>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</si>
  <si>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</si>
  <si>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監理技術者補佐</t>
    <rPh sb="0" eb="2">
      <t>カンリ</t>
    </rPh>
    <rPh sb="2" eb="5">
      <t>ギジュツシャ</t>
    </rPh>
    <rPh sb="5" eb="7">
      <t>ホサ</t>
    </rPh>
    <phoneticPr fontId="1"/>
  </si>
  <si>
    <r>
      <t>３　資格者証の写しを添付すること。</t>
    </r>
    <r>
      <rPr>
        <sz val="11"/>
        <color theme="1"/>
        <rFont val="ＭＳ Ｐ明朝"/>
        <family val="1"/>
        <charset val="128"/>
      </rPr>
      <t>(例)１級○○施工管理技士等</t>
    </r>
    <rPh sb="2" eb="4">
      <t>シカク</t>
    </rPh>
    <rPh sb="4" eb="5">
      <t>シャ</t>
    </rPh>
    <rPh sb="5" eb="6">
      <t>ショウ</t>
    </rPh>
    <rPh sb="7" eb="8">
      <t>ウツ</t>
    </rPh>
    <rPh sb="10" eb="12">
      <t>テンプ</t>
    </rPh>
    <rPh sb="18" eb="19">
      <t>レイ</t>
    </rPh>
    <rPh sb="21" eb="22">
      <t>キュウ</t>
    </rPh>
    <rPh sb="24" eb="26">
      <t>セコウ</t>
    </rPh>
    <rPh sb="26" eb="28">
      <t>カンリ</t>
    </rPh>
    <rPh sb="28" eb="30">
      <t>ギシ</t>
    </rPh>
    <rPh sb="30" eb="31">
      <t>トウ</t>
    </rPh>
    <phoneticPr fontId="1"/>
  </si>
  <si>
    <t>２　監理技術者、監理技術者補佐又は主任技術者について該当箇所に記入すること。</t>
    <rPh sb="2" eb="4">
      <t>カンリ</t>
    </rPh>
    <rPh sb="4" eb="7">
      <t>ギジュツシャ</t>
    </rPh>
    <rPh sb="8" eb="10">
      <t>カンリ</t>
    </rPh>
    <rPh sb="10" eb="13">
      <t>ギジュツシャ</t>
    </rPh>
    <rPh sb="13" eb="15">
      <t>ホサ</t>
    </rPh>
    <rPh sb="15" eb="16">
      <t>マタ</t>
    </rPh>
    <rPh sb="17" eb="19">
      <t>シュニン</t>
    </rPh>
    <rPh sb="19" eb="22">
      <t>ギジュツシャ</t>
    </rPh>
    <rPh sb="26" eb="28">
      <t>ガイトウ</t>
    </rPh>
    <rPh sb="28" eb="30">
      <t>カショ</t>
    </rPh>
    <rPh sb="31" eb="33">
      <t>キニュウ</t>
    </rPh>
    <phoneticPr fontId="1"/>
  </si>
  <si>
    <t>○印</t>
    <rPh sb="1" eb="2">
      <t>シルシ</t>
    </rPh>
    <phoneticPr fontId="11"/>
  </si>
  <si>
    <t>本工事に配置予定の</t>
    <rPh sb="0" eb="3">
      <t>ホンコウジ</t>
    </rPh>
    <rPh sb="4" eb="6">
      <t>ハイチ</t>
    </rPh>
    <rPh sb="6" eb="8">
      <t>ヨテイ</t>
    </rPh>
    <phoneticPr fontId="11"/>
  </si>
  <si>
    <t>現場代理人</t>
    <rPh sb="0" eb="2">
      <t>ゲンバ</t>
    </rPh>
    <rPh sb="2" eb="5">
      <t>ダイリニン</t>
    </rPh>
    <phoneticPr fontId="11"/>
  </si>
  <si>
    <t>　　経　　歴　　書</t>
    <rPh sb="2" eb="3">
      <t>キョウ</t>
    </rPh>
    <rPh sb="5" eb="6">
      <t>レキ</t>
    </rPh>
    <rPh sb="8" eb="9">
      <t>ショ</t>
    </rPh>
    <phoneticPr fontId="11"/>
  </si>
  <si>
    <t>主任技術者</t>
    <rPh sb="0" eb="2">
      <t>シュニン</t>
    </rPh>
    <rPh sb="2" eb="4">
      <t>ギジュツ</t>
    </rPh>
    <rPh sb="4" eb="5">
      <t>シャ</t>
    </rPh>
    <phoneticPr fontId="11"/>
  </si>
  <si>
    <t>監理技術者</t>
    <rPh sb="0" eb="2">
      <t>カンリ</t>
    </rPh>
    <rPh sb="2" eb="5">
      <t>ギジュツシャ</t>
    </rPh>
    <phoneticPr fontId="11"/>
  </si>
  <si>
    <t>監理技術者補佐</t>
    <rPh sb="0" eb="2">
      <t>カンリ</t>
    </rPh>
    <rPh sb="2" eb="5">
      <t>ギジュツシャ</t>
    </rPh>
    <rPh sb="5" eb="7">
      <t>ホサ</t>
    </rPh>
    <phoneticPr fontId="11"/>
  </si>
  <si>
    <t>氏       名</t>
    <rPh sb="0" eb="1">
      <t>シ</t>
    </rPh>
    <rPh sb="8" eb="9">
      <t>メイ</t>
    </rPh>
    <phoneticPr fontId="11"/>
  </si>
  <si>
    <t>生年月日</t>
    <rPh sb="0" eb="2">
      <t>セイネン</t>
    </rPh>
    <rPh sb="2" eb="4">
      <t>ガッピ</t>
    </rPh>
    <phoneticPr fontId="1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</si>
  <si>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</si>
  <si>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</si>
  <si>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</si>
  <si>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技術者となる要件</t>
    <rPh sb="0" eb="3">
      <t>ギジュツシャ</t>
    </rPh>
    <rPh sb="6" eb="8">
      <t>ヨウケン</t>
    </rPh>
    <phoneticPr fontId="11"/>
  </si>
  <si>
    <t>資格名</t>
    <rPh sb="0" eb="2">
      <t>シカク</t>
    </rPh>
    <rPh sb="2" eb="3">
      <t>メイ</t>
    </rPh>
    <phoneticPr fontId="11"/>
  </si>
  <si>
    <t>番号</t>
    <phoneticPr fontId="11"/>
  </si>
  <si>
    <t>令和</t>
    <rPh sb="0" eb="2">
      <t>レイワ</t>
    </rPh>
    <phoneticPr fontId="1"/>
  </si>
  <si>
    <t>主任技術者で実務経験に
よる場合</t>
    <rPh sb="0" eb="2">
      <t>シュニン</t>
    </rPh>
    <rPh sb="2" eb="5">
      <t>ギジュツシャ</t>
    </rPh>
    <rPh sb="6" eb="8">
      <t>ジツム</t>
    </rPh>
    <rPh sb="8" eb="10">
      <t>ケイケン</t>
    </rPh>
    <rPh sb="14" eb="16">
      <t>バアイ</t>
    </rPh>
    <phoneticPr fontId="11"/>
  </si>
  <si>
    <t>実務経験の必要年数算定上
の基礎学歴</t>
    <rPh sb="0" eb="2">
      <t>ジツム</t>
    </rPh>
    <rPh sb="2" eb="4">
      <t>ケイケン</t>
    </rPh>
    <rPh sb="5" eb="7">
      <t>ヒツヨウ</t>
    </rPh>
    <rPh sb="7" eb="9">
      <t>ネンスウ</t>
    </rPh>
    <rPh sb="9" eb="11">
      <t>サンテイ</t>
    </rPh>
    <rPh sb="11" eb="12">
      <t>ジョウ</t>
    </rPh>
    <rPh sb="14" eb="16">
      <t>キソ</t>
    </rPh>
    <rPh sb="16" eb="18">
      <t>ガクレキ</t>
    </rPh>
    <phoneticPr fontId="11"/>
  </si>
  <si>
    <t>①高等学校の指定学科卒業</t>
    <rPh sb="1" eb="3">
      <t>コウトウ</t>
    </rPh>
    <rPh sb="3" eb="5">
      <t>ガッコウ</t>
    </rPh>
    <rPh sb="6" eb="8">
      <t>シテイ</t>
    </rPh>
    <rPh sb="8" eb="10">
      <t>ガッカ</t>
    </rPh>
    <rPh sb="10" eb="12">
      <t>ソツギョウ</t>
    </rPh>
    <phoneticPr fontId="1"/>
  </si>
  <si>
    <t>実務経験の合計</t>
    <rPh sb="0" eb="2">
      <t>ジツム</t>
    </rPh>
    <rPh sb="2" eb="4">
      <t>ケイケン</t>
    </rPh>
    <rPh sb="5" eb="7">
      <t>ゴウケイ</t>
    </rPh>
    <phoneticPr fontId="11"/>
  </si>
  <si>
    <t>必要年数(A)</t>
    <rPh sb="0" eb="2">
      <t>ヒツヨウ</t>
    </rPh>
    <rPh sb="2" eb="4">
      <t>ネンスウ</t>
    </rPh>
    <phoneticPr fontId="11"/>
  </si>
  <si>
    <t>年以上の実務経験</t>
    <rPh sb="0" eb="1">
      <t>ネン</t>
    </rPh>
    <rPh sb="1" eb="3">
      <t>イジョウ</t>
    </rPh>
    <rPh sb="4" eb="6">
      <t>ジツム</t>
    </rPh>
    <rPh sb="6" eb="8">
      <t>ケイケン</t>
    </rPh>
    <phoneticPr fontId="11"/>
  </si>
  <si>
    <t>上記技術者の主な経歴を下記に記入してください。ただし、実務経験による主任技術者の場合は、必要な通算年数以上の経歴･内訳を記入してください。</t>
    <rPh sb="2" eb="4">
      <t>ギジュツ</t>
    </rPh>
    <rPh sb="4" eb="5">
      <t>モノ</t>
    </rPh>
    <rPh sb="6" eb="7">
      <t>オモ</t>
    </rPh>
    <rPh sb="8" eb="10">
      <t>ケイレキ</t>
    </rPh>
    <rPh sb="11" eb="13">
      <t>カキ</t>
    </rPh>
    <rPh sb="14" eb="16">
      <t>キニュウ</t>
    </rPh>
    <rPh sb="27" eb="29">
      <t>ジツム</t>
    </rPh>
    <rPh sb="29" eb="31">
      <t>ケイケン</t>
    </rPh>
    <rPh sb="34" eb="36">
      <t>シュニン</t>
    </rPh>
    <rPh sb="36" eb="39">
      <t>ギジュツシャ</t>
    </rPh>
    <rPh sb="40" eb="42">
      <t>バアイ</t>
    </rPh>
    <rPh sb="44" eb="46">
      <t>ヒツヨウ</t>
    </rPh>
    <rPh sb="47" eb="49">
      <t>ツウサン</t>
    </rPh>
    <rPh sb="49" eb="51">
      <t>ネンスウ</t>
    </rPh>
    <rPh sb="51" eb="53">
      <t>イジョウ</t>
    </rPh>
    <rPh sb="54" eb="56">
      <t>ケイレキ</t>
    </rPh>
    <rPh sb="57" eb="59">
      <t>ウチワケ</t>
    </rPh>
    <rPh sb="60" eb="62">
      <t>キニュウ</t>
    </rPh>
    <phoneticPr fontId="11"/>
  </si>
  <si>
    <t>非表示</t>
    <rPh sb="0" eb="3">
      <t>ヒヒョウジ</t>
    </rPh>
    <phoneticPr fontId="1"/>
  </si>
  <si>
    <t>発注者又は
注文者名</t>
    <rPh sb="0" eb="3">
      <t>ハッチュウシャ</t>
    </rPh>
    <rPh sb="3" eb="4">
      <t>マタ</t>
    </rPh>
    <rPh sb="6" eb="8">
      <t>チュウモン</t>
    </rPh>
    <rPh sb="8" eb="9">
      <t>シャ</t>
    </rPh>
    <rPh sb="9" eb="10">
      <t>メイ</t>
    </rPh>
    <phoneticPr fontId="11"/>
  </si>
  <si>
    <t>工事名</t>
    <rPh sb="0" eb="2">
      <t>コウジ</t>
    </rPh>
    <rPh sb="2" eb="3">
      <t>メイ</t>
    </rPh>
    <phoneticPr fontId="11"/>
  </si>
  <si>
    <t>従事職</t>
    <rPh sb="0" eb="2">
      <t>ジュウジ</t>
    </rPh>
    <rPh sb="2" eb="3">
      <t>ショク</t>
    </rPh>
    <phoneticPr fontId="11"/>
  </si>
  <si>
    <t>(現場代理人等
の経歴含む)</t>
    <phoneticPr fontId="1"/>
  </si>
  <si>
    <t>～</t>
    <phoneticPr fontId="1"/>
  </si>
  <si>
    <t>合　　計</t>
    <rPh sb="0" eb="1">
      <t>ア</t>
    </rPh>
    <rPh sb="3" eb="4">
      <t>ケイ</t>
    </rPh>
    <phoneticPr fontId="11"/>
  </si>
  <si>
    <t>上記のとおり相違ありません。</t>
    <rPh sb="0" eb="2">
      <t>ジョウキ</t>
    </rPh>
    <rPh sb="6" eb="8">
      <t>ソウイ</t>
    </rPh>
    <phoneticPr fontId="1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</si>
  <si>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1"/>
  </si>
  <si>
    <t>氏名</t>
    <rPh sb="0" eb="2">
      <t>シメイ</t>
    </rPh>
    <phoneticPr fontId="11"/>
  </si>
  <si>
    <t>㊞</t>
    <phoneticPr fontId="11"/>
  </si>
  <si>
    <t>○</t>
    <phoneticPr fontId="1"/>
  </si>
  <si>
    <t>元</t>
    <rPh sb="0" eb="1">
      <t>モト</t>
    </rPh>
    <phoneticPr fontId="1"/>
  </si>
  <si>
    <t>登録</t>
    <rPh sb="0" eb="2">
      <t>トウロク</t>
    </rPh>
    <phoneticPr fontId="1"/>
  </si>
  <si>
    <t>取得</t>
    <rPh sb="0" eb="2">
      <t>シュトク</t>
    </rPh>
    <phoneticPr fontId="1"/>
  </si>
  <si>
    <t>平成</t>
    <rPh sb="0" eb="2">
      <t>ヘイセイ</t>
    </rPh>
    <phoneticPr fontId="1"/>
  </si>
  <si>
    <t>②専門学校の指定学科卒業</t>
    <rPh sb="1" eb="3">
      <t>センモン</t>
    </rPh>
    <rPh sb="3" eb="5">
      <t>ガッコウ</t>
    </rPh>
    <rPh sb="6" eb="8">
      <t>シテイ</t>
    </rPh>
    <rPh sb="8" eb="10">
      <t>ガッカ</t>
    </rPh>
    <rPh sb="10" eb="12">
      <t>ソツギョウ</t>
    </rPh>
    <phoneticPr fontId="1"/>
  </si>
  <si>
    <t>昭和</t>
    <rPh sb="0" eb="2">
      <t>ショウワ</t>
    </rPh>
    <phoneticPr fontId="1"/>
  </si>
  <si>
    <t>③高等専門学校の指定学科卒業</t>
    <rPh sb="1" eb="3">
      <t>コウトウ</t>
    </rPh>
    <rPh sb="3" eb="5">
      <t>センモン</t>
    </rPh>
    <rPh sb="5" eb="7">
      <t>ガッコウ</t>
    </rPh>
    <rPh sb="8" eb="10">
      <t>シテイ</t>
    </rPh>
    <rPh sb="10" eb="12">
      <t>ガッカ</t>
    </rPh>
    <rPh sb="12" eb="14">
      <t>ソツギョウ</t>
    </rPh>
    <phoneticPr fontId="1"/>
  </si>
  <si>
    <t>④専門学校（専門士又は高度専門士）の指定学科卒業</t>
    <rPh sb="1" eb="3">
      <t>センモン</t>
    </rPh>
    <rPh sb="3" eb="5">
      <t>ガッコウ</t>
    </rPh>
    <rPh sb="6" eb="9">
      <t>センモンシ</t>
    </rPh>
    <rPh sb="9" eb="10">
      <t>マタ</t>
    </rPh>
    <rPh sb="11" eb="13">
      <t>コウド</t>
    </rPh>
    <rPh sb="13" eb="16">
      <t>センモンシ</t>
    </rPh>
    <rPh sb="18" eb="20">
      <t>シテイ</t>
    </rPh>
    <rPh sb="20" eb="22">
      <t>ガッカ</t>
    </rPh>
    <rPh sb="22" eb="24">
      <t>ソツギョウ</t>
    </rPh>
    <phoneticPr fontId="1"/>
  </si>
  <si>
    <t>⑤短期大学の指定学科卒業</t>
    <rPh sb="1" eb="3">
      <t>タンキ</t>
    </rPh>
    <rPh sb="3" eb="5">
      <t>ダイガク</t>
    </rPh>
    <rPh sb="6" eb="8">
      <t>シテイ</t>
    </rPh>
    <rPh sb="8" eb="10">
      <t>ガッカ</t>
    </rPh>
    <rPh sb="10" eb="12">
      <t>ソツギョウ</t>
    </rPh>
    <phoneticPr fontId="1"/>
  </si>
  <si>
    <t>⑥大学の指定学科卒業</t>
    <rPh sb="1" eb="3">
      <t>ダイガク</t>
    </rPh>
    <rPh sb="4" eb="6">
      <t>シテイ</t>
    </rPh>
    <rPh sb="6" eb="8">
      <t>ガッカ</t>
    </rPh>
    <rPh sb="8" eb="10">
      <t>ソツギョウ</t>
    </rPh>
    <phoneticPr fontId="1"/>
  </si>
  <si>
    <t>住   　　所</t>
    <rPh sb="0" eb="1">
      <t>ジュウ</t>
    </rPh>
    <rPh sb="6" eb="7">
      <t>トコロ</t>
    </rPh>
    <phoneticPr fontId="11"/>
  </si>
  <si>
    <t>資格･免許による技術者の場合</t>
    <rPh sb="0" eb="1">
      <t>シ</t>
    </rPh>
    <rPh sb="1" eb="2">
      <t>カク</t>
    </rPh>
    <rPh sb="3" eb="5">
      <t>メンキョ</t>
    </rPh>
    <rPh sb="8" eb="11">
      <t>ギジュツシャ</t>
    </rPh>
    <rPh sb="12" eb="14">
      <t>バアイ</t>
    </rPh>
    <phoneticPr fontId="11"/>
  </si>
  <si>
    <t>⑦①～⑥以外の学歴</t>
    <rPh sb="4" eb="6">
      <t>イガイ</t>
    </rPh>
    <rPh sb="7" eb="9">
      <t>ガクレキ</t>
    </rPh>
    <phoneticPr fontId="1"/>
  </si>
  <si>
    <t>≪西暦・和暦≫早見表</t>
    <rPh sb="1" eb="3">
      <t>セイレキ</t>
    </rPh>
    <rPh sb="4" eb="6">
      <t>ワレキ</t>
    </rPh>
    <rPh sb="7" eb="10">
      <t>ハヤミヒョウ</t>
    </rPh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</si>
  <si>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</si>
  <si>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</si>
  <si>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1930年</t>
    <rPh sb="4" eb="5">
      <t>ネン</t>
    </rPh>
    <phoneticPr fontId="1"/>
  </si>
  <si>
    <t>昭和5年</t>
    <rPh sb="0" eb="2">
      <t>ショウワ</t>
    </rPh>
    <rPh sb="3" eb="4">
      <t>ネン</t>
    </rPh>
    <phoneticPr fontId="1"/>
  </si>
  <si>
    <t>1960年</t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</si>
  <si>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</si>
  <si>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1990年</t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</si>
  <si>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</si>
  <si>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2020年</t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</si>
  <si>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</si>
  <si>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1931年</t>
    <rPh sb="4" eb="5">
      <t>ネン</t>
    </rPh>
    <phoneticPr fontId="1"/>
  </si>
  <si>
    <t>昭和6年</t>
    <rPh sb="0" eb="2">
      <t>ショウワ</t>
    </rPh>
    <rPh sb="3" eb="4">
      <t>ネン</t>
    </rPh>
    <phoneticPr fontId="1"/>
  </si>
  <si>
    <t>1961年</t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</si>
  <si>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</si>
  <si>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1991年</t>
    <rPh sb="4" eb="5">
      <t>ネン</t>
    </rPh>
    <phoneticPr fontId="1"/>
  </si>
  <si>
    <t>平成3年</t>
    <rPh sb="0" eb="2">
      <t>ヘイセイ</t>
    </rPh>
    <rPh sb="3" eb="4">
      <t>ネン</t>
    </rPh>
    <phoneticPr fontId="1"/>
  </si>
  <si>
    <t>2021年</t>
    <rPh sb="4" eb="5">
      <t>ネン</t>
    </rPh>
    <phoneticPr fontId="1"/>
  </si>
  <si>
    <t>令和3年</t>
    <rPh sb="0" eb="2">
      <t>レイワ</t>
    </rPh>
    <rPh sb="3" eb="4">
      <t>ネン</t>
    </rPh>
    <phoneticPr fontId="1"/>
  </si>
  <si>
    <t>1932年</t>
    <rPh sb="4" eb="5">
      <t>ネン</t>
    </rPh>
    <phoneticPr fontId="1"/>
  </si>
  <si>
    <t>昭和7年</t>
    <rPh sb="0" eb="2">
      <t>ショウワ</t>
    </rPh>
    <rPh sb="3" eb="4">
      <t>ネン</t>
    </rPh>
    <phoneticPr fontId="1"/>
  </si>
  <si>
    <t>1962年</t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</si>
  <si>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</si>
  <si>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1992年</t>
    <rPh sb="4" eb="5">
      <t>ネン</t>
    </rPh>
    <phoneticPr fontId="1"/>
  </si>
  <si>
    <t>平成4年</t>
    <rPh sb="0" eb="2">
      <t>ヘイセイ</t>
    </rPh>
    <rPh sb="3" eb="4">
      <t>ネン</t>
    </rPh>
    <phoneticPr fontId="1"/>
  </si>
  <si>
    <t>2022年</t>
    <rPh sb="4" eb="5">
      <t>ネン</t>
    </rPh>
    <phoneticPr fontId="1"/>
  </si>
  <si>
    <t>令和4年</t>
    <rPh sb="0" eb="2">
      <t>レイワ</t>
    </rPh>
    <rPh sb="3" eb="4">
      <t>ネン</t>
    </rPh>
    <phoneticPr fontId="1"/>
  </si>
  <si>
    <t>1933年</t>
    <rPh sb="4" eb="5">
      <t>ネン</t>
    </rPh>
    <phoneticPr fontId="1"/>
  </si>
  <si>
    <t>昭和8年</t>
    <rPh sb="0" eb="2">
      <t>ショウワ</t>
    </rPh>
    <rPh sb="3" eb="4">
      <t>ネン</t>
    </rPh>
    <phoneticPr fontId="1"/>
  </si>
  <si>
    <t>1963年</t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</si>
  <si>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</si>
  <si>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1993年</t>
    <rPh sb="4" eb="5">
      <t>ネン</t>
    </rPh>
    <phoneticPr fontId="1"/>
  </si>
  <si>
    <t>平成5年</t>
    <rPh sb="0" eb="2">
      <t>ヘイセイ</t>
    </rPh>
    <rPh sb="3" eb="4">
      <t>ネン</t>
    </rPh>
    <phoneticPr fontId="1"/>
  </si>
  <si>
    <t>2023年</t>
    <rPh sb="4" eb="5">
      <t>ネン</t>
    </rPh>
    <phoneticPr fontId="1"/>
  </si>
  <si>
    <t>令和5年</t>
    <rPh sb="0" eb="2">
      <t>レイワ</t>
    </rPh>
    <rPh sb="3" eb="4">
      <t>ネン</t>
    </rPh>
    <phoneticPr fontId="1"/>
  </si>
  <si>
    <t>1934年</t>
    <rPh sb="4" eb="5">
      <t>ネン</t>
    </rPh>
    <phoneticPr fontId="1"/>
  </si>
  <si>
    <t>昭和9年</t>
    <rPh sb="0" eb="2">
      <t>ショウワ</t>
    </rPh>
    <rPh sb="3" eb="4">
      <t>ネン</t>
    </rPh>
    <phoneticPr fontId="1"/>
  </si>
  <si>
    <t>1964年</t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</si>
  <si>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</si>
  <si>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1994年</t>
    <rPh sb="4" eb="5">
      <t>ネン</t>
    </rPh>
    <phoneticPr fontId="1"/>
  </si>
  <si>
    <t>平成6年</t>
    <rPh sb="0" eb="2">
      <t>ヘイセイ</t>
    </rPh>
    <rPh sb="3" eb="4">
      <t>ネン</t>
    </rPh>
    <phoneticPr fontId="1"/>
  </si>
  <si>
    <t>2024年</t>
    <rPh sb="4" eb="5">
      <t>ネン</t>
    </rPh>
    <phoneticPr fontId="1"/>
  </si>
  <si>
    <t>令和6年</t>
    <rPh sb="0" eb="2">
      <t>レイワ</t>
    </rPh>
    <rPh sb="3" eb="4">
      <t>ネン</t>
    </rPh>
    <phoneticPr fontId="1"/>
  </si>
  <si>
    <t>1935年</t>
    <rPh sb="4" eb="5">
      <t>ネン</t>
    </rPh>
    <phoneticPr fontId="1"/>
  </si>
  <si>
    <t>昭和10年</t>
    <rPh sb="0" eb="2">
      <t>ショウワ</t>
    </rPh>
    <rPh sb="4" eb="5">
      <t>ネン</t>
    </rPh>
    <phoneticPr fontId="1"/>
  </si>
  <si>
    <t>1965年</t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</si>
  <si>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</si>
  <si>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1995年</t>
    <rPh sb="4" eb="5">
      <t>ネン</t>
    </rPh>
    <phoneticPr fontId="1"/>
  </si>
  <si>
    <t>平成7年</t>
    <rPh sb="0" eb="2">
      <t>ヘイセイ</t>
    </rPh>
    <rPh sb="3" eb="4">
      <t>ネン</t>
    </rPh>
    <phoneticPr fontId="1"/>
  </si>
  <si>
    <t>2025年</t>
    <rPh sb="4" eb="5">
      <t>ネン</t>
    </rPh>
    <phoneticPr fontId="1"/>
  </si>
  <si>
    <t>令和7年</t>
    <rPh sb="0" eb="2">
      <t>レイワ</t>
    </rPh>
    <rPh sb="3" eb="4">
      <t>ネン</t>
    </rPh>
    <phoneticPr fontId="1"/>
  </si>
  <si>
    <t>1936年</t>
    <rPh sb="4" eb="5">
      <t>ネン</t>
    </rPh>
    <phoneticPr fontId="1"/>
  </si>
  <si>
    <t>昭和11年</t>
    <rPh sb="0" eb="2">
      <t>ショウワ</t>
    </rPh>
    <rPh sb="4" eb="5">
      <t>ネン</t>
    </rPh>
    <phoneticPr fontId="1"/>
  </si>
  <si>
    <t>1966年</t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</si>
  <si>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</si>
  <si>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1996年</t>
    <rPh sb="4" eb="5">
      <t>ネン</t>
    </rPh>
    <phoneticPr fontId="1"/>
  </si>
  <si>
    <t>平成8年</t>
    <rPh sb="0" eb="2">
      <t>ヘイセイ</t>
    </rPh>
    <rPh sb="3" eb="4">
      <t>ネン</t>
    </rPh>
    <phoneticPr fontId="1"/>
  </si>
  <si>
    <t>2026年</t>
    <rPh sb="4" eb="5">
      <t>ネン</t>
    </rPh>
    <phoneticPr fontId="1"/>
  </si>
  <si>
    <t>令和8年</t>
    <rPh sb="0" eb="2">
      <t>レイワ</t>
    </rPh>
    <rPh sb="3" eb="4">
      <t>ネン</t>
    </rPh>
    <phoneticPr fontId="1"/>
  </si>
  <si>
    <t>1937年</t>
    <rPh sb="4" eb="5">
      <t>ネン</t>
    </rPh>
    <phoneticPr fontId="1"/>
  </si>
  <si>
    <t>昭和12年</t>
    <rPh sb="0" eb="2">
      <t>ショウワ</t>
    </rPh>
    <rPh sb="4" eb="5">
      <t>ネン</t>
    </rPh>
    <phoneticPr fontId="1"/>
  </si>
  <si>
    <t>1967年</t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</si>
  <si>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</si>
  <si>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1997年</t>
    <rPh sb="4" eb="5">
      <t>ネン</t>
    </rPh>
    <phoneticPr fontId="1"/>
  </si>
  <si>
    <t>平成9年</t>
    <rPh sb="0" eb="2">
      <t>ヘイセイ</t>
    </rPh>
    <rPh sb="3" eb="4">
      <t>ネン</t>
    </rPh>
    <phoneticPr fontId="1"/>
  </si>
  <si>
    <t>2027年</t>
    <rPh sb="4" eb="5">
      <t>ネン</t>
    </rPh>
    <phoneticPr fontId="1"/>
  </si>
  <si>
    <t>令和9年</t>
    <rPh sb="0" eb="2">
      <t>レイワ</t>
    </rPh>
    <rPh sb="3" eb="4">
      <t>ネン</t>
    </rPh>
    <phoneticPr fontId="1"/>
  </si>
  <si>
    <t>1938年</t>
    <rPh sb="4" eb="5">
      <t>ネン</t>
    </rPh>
    <phoneticPr fontId="1"/>
  </si>
  <si>
    <t>昭和13年</t>
    <rPh sb="0" eb="2">
      <t>ショウワ</t>
    </rPh>
    <rPh sb="4" eb="5">
      <t>ネン</t>
    </rPh>
    <phoneticPr fontId="1"/>
  </si>
  <si>
    <t>1968年</t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</si>
  <si>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</si>
  <si>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1998年</t>
    <rPh sb="4" eb="5">
      <t>ネン</t>
    </rPh>
    <phoneticPr fontId="1"/>
  </si>
  <si>
    <t>平成10年</t>
    <rPh sb="0" eb="2">
      <t>ヘイセイ</t>
    </rPh>
    <rPh sb="4" eb="5">
      <t>ネン</t>
    </rPh>
    <phoneticPr fontId="1"/>
  </si>
  <si>
    <t>2028年</t>
    <rPh sb="4" eb="5">
      <t>ネン</t>
    </rPh>
    <phoneticPr fontId="1"/>
  </si>
  <si>
    <t>令和10年</t>
    <rPh sb="0" eb="2">
      <t>レイワ</t>
    </rPh>
    <rPh sb="4" eb="5">
      <t>ネン</t>
    </rPh>
    <phoneticPr fontId="1"/>
  </si>
  <si>
    <t>1939年</t>
    <rPh sb="4" eb="5">
      <t>ネン</t>
    </rPh>
    <phoneticPr fontId="1"/>
  </si>
  <si>
    <t>昭和14年</t>
    <rPh sb="0" eb="2">
      <t>ショウワ</t>
    </rPh>
    <rPh sb="4" eb="5">
      <t>ネン</t>
    </rPh>
    <phoneticPr fontId="1"/>
  </si>
  <si>
    <t>1969年</t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</si>
  <si>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</si>
  <si>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1999年</t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</si>
  <si>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</si>
  <si>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2029年</t>
    <rPh sb="4" eb="5">
      <t>ネン</t>
    </rPh>
    <phoneticPr fontId="1"/>
  </si>
  <si>
    <t>令和11年</t>
    <rPh sb="0" eb="2">
      <t>レイワ</t>
    </rPh>
    <rPh sb="4" eb="5">
      <t>ネン</t>
    </rPh>
    <phoneticPr fontId="1"/>
  </si>
  <si>
    <t>1940年</t>
    <rPh sb="4" eb="5">
      <t>ネン</t>
    </rPh>
    <phoneticPr fontId="1"/>
  </si>
  <si>
    <t>昭和15年</t>
    <rPh sb="0" eb="2">
      <t>ショウワ</t>
    </rPh>
    <rPh sb="4" eb="5">
      <t>ネン</t>
    </rPh>
    <phoneticPr fontId="1"/>
  </si>
  <si>
    <t>1970年</t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</si>
  <si>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</si>
  <si>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2000年</t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</si>
  <si>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</si>
  <si>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2030年</t>
    <rPh sb="4" eb="5">
      <t>ネン</t>
    </rPh>
    <phoneticPr fontId="1"/>
  </si>
  <si>
    <t>令和12年</t>
    <rPh sb="0" eb="2">
      <t>レイワ</t>
    </rPh>
    <rPh sb="4" eb="5">
      <t>ネン</t>
    </rPh>
    <phoneticPr fontId="1"/>
  </si>
  <si>
    <t>1941年</t>
    <rPh sb="4" eb="5">
      <t>ネン</t>
    </rPh>
    <phoneticPr fontId="1"/>
  </si>
  <si>
    <t>昭和16年</t>
    <rPh sb="0" eb="2">
      <t>ショウワ</t>
    </rPh>
    <rPh sb="4" eb="5">
      <t>ネン</t>
    </rPh>
    <phoneticPr fontId="1"/>
  </si>
  <si>
    <t>1971年</t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</si>
  <si>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</si>
  <si>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2001年</t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</si>
  <si>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</si>
  <si>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2031年</t>
    <rPh sb="4" eb="5">
      <t>ネン</t>
    </rPh>
    <phoneticPr fontId="1"/>
  </si>
  <si>
    <t>令和13年</t>
    <rPh sb="0" eb="2">
      <t>レイワ</t>
    </rPh>
    <rPh sb="4" eb="5">
      <t>ネン</t>
    </rPh>
    <phoneticPr fontId="1"/>
  </si>
  <si>
    <t>1942年</t>
    <rPh sb="4" eb="5">
      <t>ネン</t>
    </rPh>
    <phoneticPr fontId="1"/>
  </si>
  <si>
    <t>昭和17年</t>
    <rPh sb="0" eb="2">
      <t>ショウワ</t>
    </rPh>
    <rPh sb="4" eb="5">
      <t>ネン</t>
    </rPh>
    <phoneticPr fontId="1"/>
  </si>
  <si>
    <t>1972年</t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</si>
  <si>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</si>
  <si>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2002年</t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</si>
  <si>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</si>
  <si>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2032年</t>
    <rPh sb="4" eb="5">
      <t>ネン</t>
    </rPh>
    <phoneticPr fontId="1"/>
  </si>
  <si>
    <t>令和14年</t>
    <rPh sb="0" eb="2">
      <t>レイワ</t>
    </rPh>
    <rPh sb="4" eb="5">
      <t>ネン</t>
    </rPh>
    <phoneticPr fontId="1"/>
  </si>
  <si>
    <t>1943年</t>
    <rPh sb="4" eb="5">
      <t>ネン</t>
    </rPh>
    <phoneticPr fontId="1"/>
  </si>
  <si>
    <t>昭和18年</t>
    <rPh sb="0" eb="2">
      <t>ショウワ</t>
    </rPh>
    <rPh sb="4" eb="5">
      <t>ネン</t>
    </rPh>
    <phoneticPr fontId="1"/>
  </si>
  <si>
    <t>1973年</t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</si>
  <si>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</si>
  <si>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2003年</t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</si>
  <si>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</si>
  <si>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2033年</t>
    <rPh sb="4" eb="5">
      <t>ネン</t>
    </rPh>
    <phoneticPr fontId="1"/>
  </si>
  <si>
    <t>令和15年</t>
    <rPh sb="0" eb="2">
      <t>レイワ</t>
    </rPh>
    <rPh sb="4" eb="5">
      <t>ネン</t>
    </rPh>
    <phoneticPr fontId="1"/>
  </si>
  <si>
    <t>1944年</t>
    <rPh sb="4" eb="5">
      <t>ネン</t>
    </rPh>
    <phoneticPr fontId="1"/>
  </si>
  <si>
    <t>昭和19年</t>
    <rPh sb="0" eb="2">
      <t>ショウワ</t>
    </rPh>
    <rPh sb="4" eb="5">
      <t>ネン</t>
    </rPh>
    <phoneticPr fontId="1"/>
  </si>
  <si>
    <t>1974年</t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</si>
  <si>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</si>
  <si>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2004年</t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</si>
  <si>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</si>
  <si>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2034年</t>
    <rPh sb="4" eb="5">
      <t>ネン</t>
    </rPh>
    <phoneticPr fontId="1"/>
  </si>
  <si>
    <t>令和16年</t>
    <rPh sb="0" eb="2">
      <t>レイワ</t>
    </rPh>
    <rPh sb="4" eb="5">
      <t>ネン</t>
    </rPh>
    <phoneticPr fontId="1"/>
  </si>
  <si>
    <t>1945年</t>
    <rPh sb="4" eb="5">
      <t>ネン</t>
    </rPh>
    <phoneticPr fontId="1"/>
  </si>
  <si>
    <t>昭和20年</t>
    <rPh sb="0" eb="2">
      <t>ショウワ</t>
    </rPh>
    <rPh sb="4" eb="5">
      <t>ネン</t>
    </rPh>
    <phoneticPr fontId="1"/>
  </si>
  <si>
    <t>1975年</t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</si>
  <si>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</si>
  <si>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2005年</t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</si>
  <si>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</si>
  <si>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2035年</t>
    <rPh sb="4" eb="5">
      <t>ネン</t>
    </rPh>
    <phoneticPr fontId="1"/>
  </si>
  <si>
    <t>令和17年</t>
    <rPh sb="0" eb="2">
      <t>レイワ</t>
    </rPh>
    <rPh sb="4" eb="5">
      <t>ネン</t>
    </rPh>
    <phoneticPr fontId="1"/>
  </si>
  <si>
    <t>1946年</t>
    <rPh sb="4" eb="5">
      <t>ネン</t>
    </rPh>
    <phoneticPr fontId="1"/>
  </si>
  <si>
    <t>昭和21年</t>
    <rPh sb="0" eb="2">
      <t>ショウワ</t>
    </rPh>
    <rPh sb="4" eb="5">
      <t>ネン</t>
    </rPh>
    <phoneticPr fontId="1"/>
  </si>
  <si>
    <t>1976年</t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</si>
  <si>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</si>
  <si>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2006年</t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</si>
  <si>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</si>
  <si>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2036年</t>
    <rPh sb="4" eb="5">
      <t>ネン</t>
    </rPh>
    <phoneticPr fontId="1"/>
  </si>
  <si>
    <t>令和18年</t>
    <rPh sb="0" eb="2">
      <t>レイワ</t>
    </rPh>
    <rPh sb="4" eb="5">
      <t>ネン</t>
    </rPh>
    <phoneticPr fontId="1"/>
  </si>
  <si>
    <t>1947年</t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</si>
  <si>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</si>
  <si>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1977年</t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</si>
  <si>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</si>
  <si>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2007年</t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</si>
  <si>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</si>
  <si>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2037年</t>
    <rPh sb="4" eb="5">
      <t>ネン</t>
    </rPh>
    <phoneticPr fontId="1"/>
  </si>
  <si>
    <t>令和19年</t>
    <rPh sb="0" eb="2">
      <t>レイワ</t>
    </rPh>
    <rPh sb="4" eb="5">
      <t>ネン</t>
    </rPh>
    <phoneticPr fontId="1"/>
  </si>
  <si>
    <t>1948年</t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</si>
  <si>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</si>
  <si>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1978年</t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</si>
  <si>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</si>
  <si>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2008年</t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</si>
  <si>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</si>
  <si>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2038年</t>
    <rPh sb="4" eb="5">
      <t>ネン</t>
    </rPh>
    <phoneticPr fontId="1"/>
  </si>
  <si>
    <t>令和20年</t>
    <rPh sb="0" eb="2">
      <t>レイワ</t>
    </rPh>
    <rPh sb="4" eb="5">
      <t>ネン</t>
    </rPh>
    <phoneticPr fontId="1"/>
  </si>
  <si>
    <t>1949年</t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</si>
  <si>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</si>
  <si>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1979年</t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</si>
  <si>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</si>
  <si>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2009年</t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</si>
  <si>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</si>
  <si>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2039年</t>
    <rPh sb="4" eb="5">
      <t>ネン</t>
    </rPh>
    <phoneticPr fontId="1"/>
  </si>
  <si>
    <t>令和21年</t>
    <rPh sb="0" eb="2">
      <t>レイワ</t>
    </rPh>
    <rPh sb="4" eb="5">
      <t>ネン</t>
    </rPh>
    <phoneticPr fontId="1"/>
  </si>
  <si>
    <t>1950年</t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</si>
  <si>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</si>
  <si>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1980年</t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</si>
  <si>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</si>
  <si>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2010年</t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</si>
  <si>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</si>
  <si>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2040年</t>
    <rPh sb="4" eb="5">
      <t>ネン</t>
    </rPh>
    <phoneticPr fontId="1"/>
  </si>
  <si>
    <t>令和22年</t>
    <rPh sb="0" eb="2">
      <t>レイワ</t>
    </rPh>
    <rPh sb="4" eb="5">
      <t>ネン</t>
    </rPh>
    <phoneticPr fontId="1"/>
  </si>
  <si>
    <t>1951年</t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</si>
  <si>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</si>
  <si>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1981年</t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</si>
  <si>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</si>
  <si>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2011年</t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</si>
  <si>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</si>
  <si>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2041年</t>
    <rPh sb="4" eb="5">
      <t>ネン</t>
    </rPh>
    <phoneticPr fontId="1"/>
  </si>
  <si>
    <t>令和23年</t>
    <rPh sb="0" eb="2">
      <t>レイワ</t>
    </rPh>
    <rPh sb="4" eb="5">
      <t>ネン</t>
    </rPh>
    <phoneticPr fontId="1"/>
  </si>
  <si>
    <t>1952年</t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</si>
  <si>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</si>
  <si>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1982年</t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</si>
  <si>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</si>
  <si>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2012年</t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</si>
  <si>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</si>
  <si>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2042年</t>
    <rPh sb="4" eb="5">
      <t>ネン</t>
    </rPh>
    <phoneticPr fontId="1"/>
  </si>
  <si>
    <t>令和24年</t>
    <rPh sb="0" eb="2">
      <t>レイワ</t>
    </rPh>
    <rPh sb="4" eb="5">
      <t>ネン</t>
    </rPh>
    <phoneticPr fontId="1"/>
  </si>
  <si>
    <t>1953年</t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</si>
  <si>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</si>
  <si>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1983年</t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</si>
  <si>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</si>
  <si>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2013年</t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</si>
  <si>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</si>
  <si>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2043年</t>
    <rPh sb="4" eb="5">
      <t>ネン</t>
    </rPh>
    <phoneticPr fontId="1"/>
  </si>
  <si>
    <t>令和25年</t>
    <rPh sb="0" eb="2">
      <t>レイワ</t>
    </rPh>
    <rPh sb="4" eb="5">
      <t>ネン</t>
    </rPh>
    <phoneticPr fontId="1"/>
  </si>
  <si>
    <t>1954年</t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</si>
  <si>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</si>
  <si>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1984年</t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</si>
  <si>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</si>
  <si>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2014年</t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</si>
  <si>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</si>
  <si>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2044年</t>
    <rPh sb="4" eb="5">
      <t>ネン</t>
    </rPh>
    <phoneticPr fontId="1"/>
  </si>
  <si>
    <t>令和26年</t>
    <rPh sb="0" eb="2">
      <t>レイワ</t>
    </rPh>
    <rPh sb="4" eb="5">
      <t>ネン</t>
    </rPh>
    <phoneticPr fontId="1"/>
  </si>
  <si>
    <t>1955年</t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</si>
  <si>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</si>
  <si>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1985年</t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</si>
  <si>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</si>
  <si>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2015年</t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</si>
  <si>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</si>
  <si>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2045年</t>
    <rPh sb="4" eb="5">
      <t>ネン</t>
    </rPh>
    <phoneticPr fontId="1"/>
  </si>
  <si>
    <t>令和27年</t>
    <rPh sb="0" eb="2">
      <t>レイワ</t>
    </rPh>
    <rPh sb="4" eb="5">
      <t>ネン</t>
    </rPh>
    <phoneticPr fontId="1"/>
  </si>
  <si>
    <t>1956年</t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</si>
  <si>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</si>
  <si>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1986年</t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</si>
  <si>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</si>
  <si>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2016年</t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</si>
  <si>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</si>
  <si>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2046年</t>
    <rPh sb="4" eb="5">
      <t>ネン</t>
    </rPh>
    <phoneticPr fontId="1"/>
  </si>
  <si>
    <t>令和28年</t>
    <rPh sb="0" eb="2">
      <t>レイワ</t>
    </rPh>
    <rPh sb="4" eb="5">
      <t>ネン</t>
    </rPh>
    <phoneticPr fontId="1"/>
  </si>
  <si>
    <t>1957年</t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</si>
  <si>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</si>
  <si>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1987年</t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</si>
  <si>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</si>
  <si>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2017年</t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</si>
  <si>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</si>
  <si>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2047年</t>
    <rPh sb="4" eb="5">
      <t>ネン</t>
    </rPh>
    <phoneticPr fontId="1"/>
  </si>
  <si>
    <t>令和29年</t>
    <rPh sb="0" eb="2">
      <t>レイワ</t>
    </rPh>
    <rPh sb="4" eb="5">
      <t>ネン</t>
    </rPh>
    <phoneticPr fontId="1"/>
  </si>
  <si>
    <t>1958年</t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</si>
  <si>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</si>
  <si>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1988年</t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</si>
  <si>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</si>
  <si>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2018年</t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</si>
  <si>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</si>
  <si>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2048年</t>
    <rPh sb="4" eb="5">
      <t>ネン</t>
    </rPh>
    <phoneticPr fontId="1"/>
  </si>
  <si>
    <t>令和30年</t>
    <rPh sb="0" eb="2">
      <t>レイワ</t>
    </rPh>
    <rPh sb="4" eb="5">
      <t>ネン</t>
    </rPh>
    <phoneticPr fontId="1"/>
  </si>
  <si>
    <t>1959年</t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</si>
  <si>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</si>
  <si>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1989年</t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</si>
  <si>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</si>
  <si>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2019年</t>
    <rPh sb="4" eb="5">
      <t>ネン</t>
    </rPh>
    <phoneticPr fontId="1"/>
  </si>
  <si>
    <t>平成31年
/令和元年</t>
    <rPh sb="0" eb="2">
      <t>ヘイセイ</t>
    </rPh>
    <rPh sb="4" eb="5">
      <t>ネン</t>
    </rPh>
    <rPh sb="7" eb="9">
      <t>レイワ</t>
    </rPh>
    <rPh sb="9" eb="11">
      <t>ガンネン</t>
    </rPh>
    <phoneticPr fontId="1"/>
  </si>
  <si>
    <t>2049年</t>
    <rPh sb="4" eb="5">
      <t>ネン</t>
    </rPh>
    <phoneticPr fontId="1"/>
  </si>
  <si>
    <t>令和31年</t>
    <rPh sb="0" eb="2">
      <t>レイワ</t>
    </rPh>
    <rPh sb="4" eb="5">
      <t>ネン</t>
    </rPh>
    <phoneticPr fontId="1"/>
  </si>
  <si>
    <t>2050年</t>
    <rPh sb="4" eb="5">
      <t>ネン</t>
    </rPh>
    <phoneticPr fontId="1"/>
  </si>
  <si>
    <t>令和32年</t>
    <rPh sb="0" eb="2">
      <t>レイワ</t>
    </rPh>
    <rPh sb="4" eb="5">
      <t>ネン</t>
    </rPh>
    <phoneticPr fontId="1"/>
  </si>
  <si>
    <t>貝塚市</t>
    <rPh sb="0" eb="1">
      <t>カイ</t>
    </rPh>
    <rPh sb="1" eb="2">
      <t>ツカ</t>
    </rPh>
    <rPh sb="2" eb="3">
      <t>シ</t>
    </rPh>
    <phoneticPr fontId="1"/>
  </si>
  <si>
    <t>貝塚市長　様</t>
    <rPh sb="0" eb="1">
      <t>カイ</t>
    </rPh>
    <rPh sb="1" eb="2">
      <t>ツカ</t>
    </rPh>
    <rPh sb="2" eb="4">
      <t>シチョウ</t>
    </rPh>
    <rPh sb="5" eb="6">
      <t>サマ</t>
    </rPh>
    <phoneticPr fontId="1"/>
  </si>
  <si>
    <t>貝塚市病院事業　貝塚市病院事業管理者　様</t>
    <rPh sb="1" eb="2">
      <t>ツカ</t>
    </rPh>
    <rPh sb="9" eb="10">
      <t>ツカ</t>
    </rPh>
    <phoneticPr fontId="1"/>
  </si>
  <si>
    <t>貝塚市</t>
    <rPh sb="0" eb="1">
      <t>カイ</t>
    </rPh>
    <rPh sb="2" eb="3">
      <t>シ</t>
    </rPh>
    <phoneticPr fontId="1"/>
  </si>
  <si>
    <t>貝塚市水道事業　貝塚市長　様</t>
    <rPh sb="1" eb="2">
      <t>ツカ</t>
    </rPh>
    <phoneticPr fontId="1"/>
  </si>
  <si>
    <t>貝塚市下水道事業　貝塚市長　様</t>
    <rPh sb="1" eb="2">
      <t>ツカ</t>
    </rPh>
    <rPh sb="3" eb="4">
      <t>シタ</t>
    </rPh>
    <phoneticPr fontId="1"/>
  </si>
  <si>
    <t>上記金額を請求します。</t>
    <rPh sb="0" eb="2">
      <t>ジョウキ</t>
    </rPh>
    <rPh sb="2" eb="4">
      <t>キンガク</t>
    </rPh>
    <rPh sb="5" eb="7">
      <t>セイキュウ</t>
    </rPh>
    <phoneticPr fontId="1"/>
  </si>
  <si>
    <t>↓どちらかにチェックすること</t>
    <phoneticPr fontId="1"/>
  </si>
  <si>
    <r>
      <rPr>
        <sz val="12"/>
        <color theme="1"/>
        <rFont val="ＭＳ Ｐ明朝"/>
        <family val="1"/>
        <charset val="128"/>
      </rPr>
      <t>□</t>
    </r>
    <r>
      <rPr>
        <sz val="9"/>
        <color theme="1"/>
        <rFont val="ＭＳ Ｐ明朝"/>
        <family val="1"/>
        <charset val="128"/>
      </rPr>
      <t>インボイスに登録している　　→登録番号記入</t>
    </r>
    <rPh sb="7" eb="9">
      <t>トウロク</t>
    </rPh>
    <rPh sb="16" eb="18">
      <t>トウロク</t>
    </rPh>
    <rPh sb="18" eb="20">
      <t>バンゴウ</t>
    </rPh>
    <rPh sb="20" eb="22">
      <t>キニュウ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</si>
  <si>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</si>
  <si>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2"/>
        <color theme="1"/>
        <rFont val="ＭＳ Ｐ明朝"/>
        <family val="1"/>
        <charset val="128"/>
      </rPr>
      <t>□</t>
    </r>
    <r>
      <rPr>
        <sz val="9"/>
        <color theme="1"/>
        <rFont val="ＭＳ Ｐ明朝"/>
        <family val="1"/>
        <charset val="128"/>
      </rPr>
      <t>インボイスに登録していない　→登録番号記入不要</t>
    </r>
    <rPh sb="7" eb="9">
      <t>トウロク</t>
    </rPh>
    <rPh sb="16" eb="18">
      <t>トウロク</t>
    </rPh>
    <rPh sb="18" eb="20">
      <t>バンゴウ</t>
    </rPh>
    <rPh sb="20" eb="22">
      <t>キニュウ</t>
    </rPh>
    <rPh sb="22" eb="24">
      <t>フヨウ</t>
    </rPh>
    <phoneticPr fontId="1"/>
  </si>
  <si>
    <t>貝塚市水道事業　貝塚市長　様</t>
    <rPh sb="0" eb="1">
      <t>カイ</t>
    </rPh>
    <rPh sb="1" eb="2">
      <t>ツカ</t>
    </rPh>
    <rPh sb="2" eb="3">
      <t>シ</t>
    </rPh>
    <rPh sb="3" eb="5">
      <t>スイドウ</t>
    </rPh>
    <rPh sb="5" eb="7">
      <t>ジギョウ</t>
    </rPh>
    <rPh sb="8" eb="9">
      <t>カイ</t>
    </rPh>
    <rPh sb="9" eb="10">
      <t>ツカ</t>
    </rPh>
    <rPh sb="10" eb="12">
      <t>シチョウ</t>
    </rPh>
    <rPh sb="13" eb="14">
      <t>サマ</t>
    </rPh>
    <phoneticPr fontId="1"/>
  </si>
  <si>
    <t>\</t>
    <phoneticPr fontId="1"/>
  </si>
  <si>
    <r>
      <t>令和　</t>
    </r>
    <r>
      <rPr>
        <sz val="14"/>
        <color rgb="FFFF0000"/>
        <rFont val="HG丸ｺﾞｼｯｸM-PRO"/>
        <family val="3"/>
        <charset val="128"/>
      </rPr>
      <t>○</t>
    </r>
    <r>
      <rPr>
        <sz val="14"/>
        <color theme="1"/>
        <rFont val="ＭＳ Ｐ明朝"/>
        <family val="1"/>
        <charset val="128"/>
      </rPr>
      <t>　年　</t>
    </r>
    <r>
      <rPr>
        <sz val="14"/>
        <color rgb="FFFF0000"/>
        <rFont val="HG丸ｺﾞｼｯｸM-PRO"/>
        <family val="3"/>
        <charset val="128"/>
      </rPr>
      <t>△</t>
    </r>
    <r>
      <rPr>
        <sz val="14"/>
        <color theme="1"/>
        <rFont val="ＭＳ Ｐ明朝"/>
        <family val="1"/>
        <charset val="128"/>
      </rPr>
      <t>　月　</t>
    </r>
    <r>
      <rPr>
        <sz val="14"/>
        <color rgb="FFFF0000"/>
        <rFont val="HG丸ｺﾞｼｯｸM-PRO"/>
        <family val="3"/>
        <charset val="128"/>
      </rPr>
      <t>×</t>
    </r>
    <r>
      <rPr>
        <sz val="14"/>
        <color theme="1"/>
        <rFont val="ＭＳ Ｐ明朝"/>
        <family val="1"/>
        <charset val="128"/>
      </rPr>
      <t>　日</t>
    </r>
  </si>
  <si>
    <t>貝塚市畠中１丁目17番１号</t>
    <phoneticPr fontId="1"/>
  </si>
  <si>
    <t>株式会社　かいづか　
　代表取締役　貝塚　太郎</t>
    <phoneticPr fontId="1"/>
  </si>
  <si>
    <r>
      <rPr>
        <sz val="12"/>
        <color rgb="FFFF0000"/>
        <rFont val="HG丸ｺﾞｼｯｸM-PRO"/>
        <family val="3"/>
        <charset val="128"/>
      </rPr>
      <t>☑</t>
    </r>
    <r>
      <rPr>
        <sz val="9"/>
        <color theme="1"/>
        <rFont val="ＭＳ Ｐ明朝"/>
        <family val="1"/>
        <charset val="128"/>
      </rPr>
      <t>インボイスに登録している　　→登録番号記入</t>
    </r>
    <phoneticPr fontId="1"/>
  </si>
  <si>
    <t>T1234567890123</t>
    <phoneticPr fontId="1"/>
  </si>
  <si>
    <t>貝塚</t>
    <rPh sb="0" eb="1">
      <t>カイ</t>
    </rPh>
    <rPh sb="1" eb="2">
      <t>ツカ</t>
    </rPh>
    <phoneticPr fontId="1"/>
  </si>
  <si>
    <t>にかかる　前払金　・　部分払　・　完成払</t>
    <rPh sb="5" eb="8">
      <t>マエバライキン</t>
    </rPh>
    <rPh sb="11" eb="13">
      <t>ブブン</t>
    </rPh>
    <rPh sb="13" eb="14">
      <t>バライ</t>
    </rPh>
    <rPh sb="17" eb="19">
      <t>カンセイ</t>
    </rPh>
    <rPh sb="19" eb="20">
      <t>バライ</t>
    </rPh>
    <phoneticPr fontId="1"/>
  </si>
  <si>
    <t>（請求の内訳）</t>
    <rPh sb="1" eb="3">
      <t>セイキュウ</t>
    </rPh>
    <rPh sb="4" eb="6">
      <t>ウチワケ</t>
    </rPh>
    <phoneticPr fontId="1"/>
  </si>
  <si>
    <t>１．前払金を請求されるかたは、下記２、３の記入は不要です。</t>
    <rPh sb="2" eb="4">
      <t>マエバラ</t>
    </rPh>
    <rPh sb="4" eb="5">
      <t>キン</t>
    </rPh>
    <rPh sb="6" eb="8">
      <t>セイキュウ</t>
    </rPh>
    <rPh sb="15" eb="17">
      <t>カキ</t>
    </rPh>
    <rPh sb="21" eb="23">
      <t>キニュウ</t>
    </rPh>
    <rPh sb="24" eb="26">
      <t>フヨウ</t>
    </rPh>
    <phoneticPr fontId="1"/>
  </si>
  <si>
    <t>２．部分払を請求されるかた</t>
    <rPh sb="2" eb="4">
      <t>ブブン</t>
    </rPh>
    <rPh sb="4" eb="5">
      <t>バライ</t>
    </rPh>
    <rPh sb="6" eb="8">
      <t>セイキュウ</t>
    </rPh>
    <phoneticPr fontId="1"/>
  </si>
  <si>
    <t>①　部分払請求額(税込)</t>
    <rPh sb="2" eb="4">
      <t>ブブン</t>
    </rPh>
    <rPh sb="4" eb="5">
      <t>バライ</t>
    </rPh>
    <rPh sb="5" eb="7">
      <t>セイキュウ</t>
    </rPh>
    <rPh sb="7" eb="8">
      <t>ガク</t>
    </rPh>
    <rPh sb="9" eb="11">
      <t>ゼイコ</t>
    </rPh>
    <phoneticPr fontId="1"/>
  </si>
  <si>
    <t>②　内消費税（10％）相当額</t>
    <rPh sb="2" eb="3">
      <t>ウチ</t>
    </rPh>
    <rPh sb="3" eb="6">
      <t>ショウヒゼイ</t>
    </rPh>
    <rPh sb="11" eb="13">
      <t>ソウトウ</t>
    </rPh>
    <rPh sb="13" eb="14">
      <t>ガク</t>
    </rPh>
    <phoneticPr fontId="1"/>
  </si>
  <si>
    <t>３．完成払を請求されるかた</t>
    <rPh sb="2" eb="4">
      <t>カンセイ</t>
    </rPh>
    <rPh sb="4" eb="5">
      <t>バライ</t>
    </rPh>
    <rPh sb="6" eb="8">
      <t>セイキュウ</t>
    </rPh>
    <phoneticPr fontId="1"/>
  </si>
  <si>
    <t>③　契約金額（税込）</t>
    <rPh sb="2" eb="4">
      <t>ケイヤク</t>
    </rPh>
    <rPh sb="4" eb="6">
      <t>キンガク</t>
    </rPh>
    <rPh sb="7" eb="9">
      <t>ゼイコ</t>
    </rPh>
    <phoneticPr fontId="1"/>
  </si>
  <si>
    <t>④　内消費税（10％）相当額</t>
    <rPh sb="2" eb="3">
      <t>ウチ</t>
    </rPh>
    <rPh sb="3" eb="6">
      <t>ショウヒゼイ</t>
    </rPh>
    <rPh sb="11" eb="13">
      <t>ソウトウ</t>
    </rPh>
    <rPh sb="13" eb="14">
      <t>ガク</t>
    </rPh>
    <phoneticPr fontId="1"/>
  </si>
  <si>
    <t>⑤　前払金額</t>
    <rPh sb="2" eb="4">
      <t>マエバラ</t>
    </rPh>
    <rPh sb="4" eb="6">
      <t>キンガク</t>
    </rPh>
    <phoneticPr fontId="1"/>
  </si>
  <si>
    <t>⑥　既部分払額（税込）</t>
    <rPh sb="2" eb="3">
      <t>キ</t>
    </rPh>
    <rPh sb="3" eb="5">
      <t>ブブン</t>
    </rPh>
    <rPh sb="5" eb="6">
      <t>バライ</t>
    </rPh>
    <rPh sb="6" eb="7">
      <t>ガク</t>
    </rPh>
    <phoneticPr fontId="1"/>
  </si>
  <si>
    <t>⑦　今回請求額（税込）</t>
    <rPh sb="2" eb="4">
      <t>コンカイ</t>
    </rPh>
    <rPh sb="4" eb="6">
      <t>セイキュウ</t>
    </rPh>
    <rPh sb="6" eb="7">
      <t>ガク</t>
    </rPh>
    <phoneticPr fontId="1"/>
  </si>
  <si>
    <t xml:space="preserve"> ③-⑤-⑥＝</t>
    <phoneticPr fontId="1"/>
  </si>
  <si>
    <t>Ｔ</t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</si>
  <si>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</si>
  <si>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銀行･信金･信組･農協</t>
    <phoneticPr fontId="1"/>
  </si>
  <si>
    <t>支店名</t>
    <rPh sb="0" eb="3">
      <t>シテンメイ</t>
    </rPh>
    <phoneticPr fontId="1"/>
  </si>
  <si>
    <t>預金種別</t>
    <rPh sb="0" eb="2">
      <t>ヨキン</t>
    </rPh>
    <rPh sb="2" eb="4">
      <t>シュベツ</t>
    </rPh>
    <phoneticPr fontId="1"/>
  </si>
  <si>
    <t>普通･当座･(　　　　　　　　)</t>
    <phoneticPr fontId="1"/>
  </si>
  <si>
    <t>口座名義(カナ)</t>
    <rPh sb="0" eb="2">
      <t>コウザ</t>
    </rPh>
    <rPh sb="2" eb="4">
      <t>メイギ</t>
    </rPh>
    <phoneticPr fontId="1"/>
  </si>
  <si>
    <t>　○○○○○工事</t>
    <rPh sb="6" eb="8">
      <t>コウジ</t>
    </rPh>
    <phoneticPr fontId="1"/>
  </si>
  <si>
    <t>　ｶ)ｶｲﾂﾞｶ</t>
    <phoneticPr fontId="1"/>
  </si>
  <si>
    <t>〇ヶ月</t>
    <rPh sb="2" eb="3">
      <t>ゲツ</t>
    </rPh>
    <phoneticPr fontId="11"/>
  </si>
  <si>
    <r>
      <t>担　当　期　間　</t>
    </r>
    <r>
      <rPr>
        <sz val="9"/>
        <rFont val="ＭＳ Ｐ明朝"/>
        <family val="1"/>
        <charset val="128"/>
      </rPr>
      <t>(西暦の昇順で記入してください)</t>
    </r>
    <rPh sb="0" eb="1">
      <t>ニナ</t>
    </rPh>
    <rPh sb="2" eb="3">
      <t>トウ</t>
    </rPh>
    <rPh sb="4" eb="5">
      <t>キ</t>
    </rPh>
    <rPh sb="6" eb="7">
      <t>アイダ</t>
    </rPh>
    <rPh sb="9" eb="11">
      <t>セイレキ</t>
    </rPh>
    <rPh sb="12" eb="14">
      <t>ショウジュン</t>
    </rPh>
    <rPh sb="15" eb="17">
      <t>キニュウ</t>
    </rPh>
    <phoneticPr fontId="11"/>
  </si>
  <si>
    <t>大阪府○○市○○町</t>
    <rPh sb="0" eb="3">
      <t>オオサカフ</t>
    </rPh>
    <rPh sb="5" eb="6">
      <t>シ</t>
    </rPh>
    <rPh sb="8" eb="9">
      <t>チョウ</t>
    </rPh>
    <phoneticPr fontId="1"/>
  </si>
  <si>
    <t>◆◆○○</t>
    <phoneticPr fontId="1"/>
  </si>
  <si>
    <t>４　雇用関係を証明するものを添付すること。※下記のいずれかの書類により確認</t>
    <rPh sb="2" eb="4">
      <t>コヨウ</t>
    </rPh>
    <rPh sb="4" eb="6">
      <t>カンケイ</t>
    </rPh>
    <rPh sb="7" eb="9">
      <t>ショウメイ</t>
    </rPh>
    <rPh sb="14" eb="16">
      <t>テンプ</t>
    </rPh>
    <rPh sb="22" eb="24">
      <t>カキ</t>
    </rPh>
    <phoneticPr fontId="1"/>
  </si>
  <si>
    <t>　　1.監理技術者資格者証の写し､2.市区町村が作成する住民税特別徴収税額通知書の写し､3.健康保険・厚生年金被保険
　　　者標準報酬決定通知書の写し､4.雇用保険被保険者資格取得等確認通知書､5. その他上記に準ずる資料
　　　※ただし、監理技術者資格者証は、受注者名称と資格者証の所属建設業者が同一の場合に限る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</si>
</sst>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&quot;ヶ月&quot;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2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9"/>
      <color theme="1"/>
      <name val="ＭＳ Ｐ明朝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5"/>
      <name val="ＭＳ Ｐゴシック"/>
      <family val="3"/>
      <charset val="128"/>
    </font>
    <font>
      <sz val="5"/>
      <name val="ＭＳ Ｐ明朝"/>
      <family val="1"/>
      <charset val="128"/>
    </font>
    <font>
      <b/>
      <sz val="36"/>
      <color rgb="FFFF0000"/>
      <name val="HG創英角ﾎﾟｯﾌﾟ体"/>
      <family val="3"/>
      <charset val="128"/>
    </font>
    <font>
      <sz val="36"/>
      <color rgb="FFFF0000"/>
      <name val="HG創英角ﾎﾟｯﾌﾟ体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0" borderId="8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5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 applyProtection="1"/>
    <xf numFmtId="0" fontId="9" fillId="2" borderId="0" xfId="0" applyFont="1" applyFill="1" applyAlignment="1" applyProtection="1"/>
    <xf numFmtId="0" fontId="9" fillId="0" borderId="0" xfId="0" applyFont="1" applyFill="1" applyAlignment="1"/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2" fillId="0" borderId="13" xfId="0" applyFont="1" applyFill="1" applyBorder="1" applyAlignment="1" applyProtection="1">
      <alignment vertical="center" shrinkToFit="1"/>
    </xf>
    <xf numFmtId="0" fontId="12" fillId="0" borderId="14" xfId="0" applyFont="1" applyFill="1" applyBorder="1" applyAlignment="1" applyProtection="1">
      <alignment vertical="center" shrinkToFit="1"/>
    </xf>
    <xf numFmtId="0" fontId="12" fillId="0" borderId="21" xfId="0" applyFont="1" applyFill="1" applyBorder="1" applyAlignment="1" applyProtection="1">
      <alignment horizontal="right" vertical="center" shrinkToFit="1"/>
    </xf>
    <xf numFmtId="0" fontId="12" fillId="0" borderId="21" xfId="0" applyFont="1" applyFill="1" applyBorder="1" applyAlignment="1" applyProtection="1">
      <alignment horizontal="left" vertical="center" shrinkToFit="1"/>
    </xf>
    <xf numFmtId="0" fontId="12" fillId="0" borderId="21" xfId="0" applyFont="1" applyFill="1" applyBorder="1" applyAlignment="1" applyProtection="1">
      <alignment vertical="center" shrinkToFit="1"/>
    </xf>
    <xf numFmtId="0" fontId="12" fillId="0" borderId="5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right" vertical="center" shrinkToFit="1"/>
    </xf>
    <xf numFmtId="0" fontId="12" fillId="0" borderId="0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vertical="center" shrinkToFit="1"/>
    </xf>
    <xf numFmtId="0" fontId="12" fillId="2" borderId="14" xfId="0" applyFont="1" applyFill="1" applyBorder="1" applyAlignment="1" applyProtection="1">
      <alignment vertical="center" wrapText="1"/>
    </xf>
    <xf numFmtId="0" fontId="12" fillId="2" borderId="13" xfId="0" applyFont="1" applyFill="1" applyBorder="1" applyAlignment="1" applyProtection="1">
      <alignment horizontal="left" vertical="center" wrapText="1"/>
    </xf>
    <xf numFmtId="0" fontId="12" fillId="2" borderId="17" xfId="0" applyFont="1" applyFill="1" applyBorder="1" applyAlignment="1" applyProtection="1">
      <alignment vertical="center" wrapText="1"/>
    </xf>
    <xf numFmtId="0" fontId="12" fillId="2" borderId="16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2" fillId="0" borderId="0" xfId="0" applyFont="1" applyFill="1" applyAlignment="1"/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vertical="center" wrapText="1"/>
    </xf>
    <xf numFmtId="176" fontId="13" fillId="0" borderId="13" xfId="0" applyNumberFormat="1" applyFont="1" applyFill="1" applyBorder="1" applyAlignment="1" applyProtection="1">
      <alignment horizontal="center" vertical="center" shrinkToFit="1"/>
    </xf>
    <xf numFmtId="0" fontId="13" fillId="2" borderId="14" xfId="0" applyFont="1" applyFill="1" applyBorder="1" applyAlignment="1" applyProtection="1">
      <alignment vertical="center" shrinkToFit="1"/>
    </xf>
    <xf numFmtId="14" fontId="13" fillId="2" borderId="14" xfId="0" applyNumberFormat="1" applyFont="1" applyFill="1" applyBorder="1" applyAlignment="1" applyProtection="1">
      <alignment vertical="center" shrinkToFit="1"/>
    </xf>
    <xf numFmtId="0" fontId="10" fillId="2" borderId="12" xfId="0" applyFont="1" applyFill="1" applyBorder="1" applyAlignment="1" applyProtection="1">
      <alignment horizontal="right" vertical="center" shrinkToFit="1"/>
    </xf>
    <xf numFmtId="0" fontId="10" fillId="0" borderId="0" xfId="0" applyFont="1" applyFill="1" applyAlignment="1"/>
    <xf numFmtId="0" fontId="13" fillId="2" borderId="7" xfId="0" applyFont="1" applyFill="1" applyBorder="1" applyAlignment="1" applyProtection="1">
      <alignment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10" fillId="2" borderId="5" xfId="0" applyFont="1" applyFill="1" applyBorder="1" applyAlignment="1" applyProtection="1">
      <alignment horizontal="right" vertical="center" shrinkToFit="1"/>
    </xf>
    <xf numFmtId="0" fontId="10" fillId="0" borderId="0" xfId="0" applyFont="1" applyFill="1" applyBorder="1" applyAlignment="1" applyProtection="1">
      <alignment horizontal="left" vertical="center" wrapText="1" shrinkToFit="1"/>
    </xf>
    <xf numFmtId="0" fontId="10" fillId="2" borderId="0" xfId="0" applyFont="1" applyFill="1" applyBorder="1" applyAlignment="1" applyProtection="1">
      <alignment horizontal="left" vertical="center" wrapText="1" shrinkToFit="1"/>
    </xf>
    <xf numFmtId="0" fontId="10" fillId="0" borderId="0" xfId="0" applyFont="1" applyFill="1" applyBorder="1" applyAlignment="1" applyProtection="1">
      <alignment horizontal="right" vertical="center" shrinkToFit="1"/>
    </xf>
    <xf numFmtId="0" fontId="10" fillId="2" borderId="0" xfId="0" applyFont="1" applyFill="1" applyBorder="1" applyAlignment="1" applyProtection="1">
      <alignment horizontal="right" vertical="center" shrinkToFit="1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 vertical="center" shrinkToFit="1"/>
    </xf>
    <xf numFmtId="0" fontId="9" fillId="0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2" borderId="0" xfId="0" applyFont="1" applyFill="1" applyAlignment="1"/>
    <xf numFmtId="0" fontId="9" fillId="0" borderId="0" xfId="0" applyFont="1" applyFill="1" applyAlignment="1">
      <alignment horizontal="right"/>
    </xf>
    <xf numFmtId="0" fontId="12" fillId="0" borderId="12" xfId="0" applyFont="1" applyFill="1" applyBorder="1" applyAlignment="1" applyProtection="1">
      <alignment horizontal="center" vertical="center" shrinkToFit="1"/>
    </xf>
    <xf numFmtId="0" fontId="12" fillId="0" borderId="20" xfId="0" applyFont="1" applyFill="1" applyBorder="1" applyAlignment="1" applyProtection="1">
      <alignment horizontal="center" vertical="center" shrinkToFit="1"/>
    </xf>
    <xf numFmtId="0" fontId="13" fillId="0" borderId="21" xfId="0" applyFont="1" applyFill="1" applyBorder="1" applyAlignment="1" applyProtection="1">
      <alignment vertical="center"/>
    </xf>
    <xf numFmtId="0" fontId="13" fillId="0" borderId="13" xfId="0" applyFont="1" applyFill="1" applyBorder="1" applyAlignment="1" applyProtection="1">
      <alignment vertical="center"/>
    </xf>
    <xf numFmtId="0" fontId="0" fillId="3" borderId="0" xfId="0" applyFill="1">
      <alignment vertical="center"/>
    </xf>
    <xf numFmtId="0" fontId="18" fillId="3" borderId="0" xfId="0" applyFont="1" applyFill="1">
      <alignment vertical="center"/>
    </xf>
    <xf numFmtId="0" fontId="19" fillId="4" borderId="12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6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22" fillId="0" borderId="0" xfId="0" applyFont="1" applyFill="1" applyBorder="1">
      <alignment vertical="center"/>
    </xf>
    <xf numFmtId="0" fontId="22" fillId="0" borderId="0" xfId="0" applyFont="1" applyFill="1">
      <alignment vertical="center"/>
    </xf>
    <xf numFmtId="0" fontId="23" fillId="0" borderId="9" xfId="0" applyFont="1" applyFill="1" applyBorder="1" applyAlignment="1">
      <alignment horizontal="center" vertical="center"/>
    </xf>
    <xf numFmtId="0" fontId="26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9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4" fillId="0" borderId="51" xfId="0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 applyProtection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2" fillId="0" borderId="13" xfId="0" applyFont="1" applyFill="1" applyBorder="1" applyAlignment="1" applyProtection="1">
      <alignment horizontal="right" vertical="center" shrinkToFit="1"/>
    </xf>
    <xf numFmtId="0" fontId="12" fillId="0" borderId="13" xfId="0" applyFont="1" applyFill="1" applyBorder="1" applyAlignment="1" applyProtection="1">
      <alignment horizontal="left" vertical="center" shrinkToFit="1"/>
    </xf>
    <xf numFmtId="0" fontId="13" fillId="2" borderId="14" xfId="0" applyFont="1" applyFill="1" applyBorder="1" applyAlignment="1" applyProtection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 shrinkToFit="1"/>
    </xf>
    <xf numFmtId="0" fontId="13" fillId="0" borderId="13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right" vertical="center" shrinkToFit="1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3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left" vertical="center" shrinkToFit="1"/>
    </xf>
    <xf numFmtId="0" fontId="31" fillId="0" borderId="0" xfId="0" applyFont="1" applyFill="1" applyAlignment="1">
      <alignment horizontal="left" vertical="center" shrinkToFit="1"/>
    </xf>
    <xf numFmtId="0" fontId="13" fillId="0" borderId="5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177" fontId="13" fillId="0" borderId="5" xfId="0" applyNumberFormat="1" applyFont="1" applyFill="1" applyBorder="1" applyAlignment="1" applyProtection="1">
      <alignment horizontal="center" vertical="center" shrinkToFit="1"/>
    </xf>
    <xf numFmtId="177" fontId="13" fillId="0" borderId="6" xfId="0" applyNumberFormat="1" applyFont="1" applyFill="1" applyBorder="1" applyAlignment="1" applyProtection="1">
      <alignment horizontal="center" vertical="center" shrinkToFit="1"/>
    </xf>
    <xf numFmtId="177" fontId="13" fillId="0" borderId="7" xfId="0" applyNumberFormat="1" applyFont="1" applyFill="1" applyBorder="1" applyAlignment="1" applyProtection="1">
      <alignment horizontal="center" vertical="center" shrinkToFi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vertical="center" shrinkToFit="1"/>
    </xf>
    <xf numFmtId="0" fontId="13" fillId="0" borderId="13" xfId="0" applyNumberFormat="1" applyFont="1" applyFill="1" applyBorder="1" applyAlignment="1" applyProtection="1">
      <alignment horizontal="center" vertical="center" shrinkToFit="1"/>
    </xf>
    <xf numFmtId="0" fontId="13" fillId="0" borderId="14" xfId="0" applyNumberFormat="1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 applyProtection="1">
      <alignment horizontal="center" vertical="center" shrinkToFit="1"/>
    </xf>
    <xf numFmtId="0" fontId="13" fillId="0" borderId="13" xfId="0" applyFont="1" applyFill="1" applyBorder="1" applyAlignment="1" applyProtection="1">
      <alignment horizontal="center" vertical="center" shrinkToFit="1"/>
    </xf>
    <xf numFmtId="0" fontId="13" fillId="0" borderId="14" xfId="0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 applyProtection="1">
      <alignment horizontal="center" vertical="center" wrapText="1" shrinkToFit="1"/>
    </xf>
    <xf numFmtId="0" fontId="13" fillId="0" borderId="13" xfId="0" applyFont="1" applyFill="1" applyBorder="1" applyAlignment="1" applyProtection="1">
      <alignment horizontal="center" vertical="center" wrapText="1" shrinkToFit="1"/>
    </xf>
    <xf numFmtId="0" fontId="13" fillId="0" borderId="14" xfId="0" applyFont="1" applyFill="1" applyBorder="1" applyAlignment="1" applyProtection="1">
      <alignment horizontal="center" vertical="center" wrapText="1" shrinkToFit="1"/>
    </xf>
    <xf numFmtId="0" fontId="12" fillId="0" borderId="20" xfId="0" applyFont="1" applyFill="1" applyBorder="1" applyAlignment="1" applyProtection="1">
      <alignment horizontal="left" vertical="center" wrapText="1"/>
    </xf>
    <xf numFmtId="0" fontId="12" fillId="0" borderId="21" xfId="0" applyFont="1" applyFill="1" applyBorder="1" applyAlignment="1" applyProtection="1">
      <alignment horizontal="left" vertical="center"/>
    </xf>
    <xf numFmtId="0" fontId="12" fillId="0" borderId="22" xfId="0" applyFont="1" applyFill="1" applyBorder="1" applyAlignment="1" applyProtection="1">
      <alignment horizontal="left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wrapText="1"/>
    </xf>
    <xf numFmtId="0" fontId="13" fillId="0" borderId="3" xfId="0" applyFont="1" applyFill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16" fillId="0" borderId="5" xfId="0" applyFont="1" applyFill="1" applyBorder="1" applyAlignment="1" applyProtection="1">
      <alignment horizontal="center" vertical="top" wrapText="1" shrinkToFit="1"/>
    </xf>
    <xf numFmtId="0" fontId="16" fillId="0" borderId="6" xfId="0" applyFont="1" applyFill="1" applyBorder="1" applyAlignment="1" applyProtection="1">
      <alignment horizontal="center" vertical="top" wrapText="1" shrinkToFit="1"/>
    </xf>
    <xf numFmtId="0" fontId="16" fillId="0" borderId="7" xfId="0" applyFont="1" applyFill="1" applyBorder="1" applyAlignment="1" applyProtection="1">
      <alignment horizontal="center" vertical="top" wrapText="1" shrinkToFi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right" vertical="center" shrinkToFi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shrinkToFit="1"/>
    </xf>
    <xf numFmtId="0" fontId="12" fillId="0" borderId="14" xfId="0" applyFont="1" applyFill="1" applyBorder="1" applyAlignment="1" applyProtection="1">
      <alignment horizontal="center" vertical="center" shrinkToFi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shrinkToFit="1"/>
    </xf>
    <xf numFmtId="0" fontId="12" fillId="0" borderId="16" xfId="0" applyFont="1" applyFill="1" applyBorder="1" applyAlignment="1" applyProtection="1">
      <alignment horizontal="center" vertical="center" shrinkToFit="1"/>
    </xf>
    <xf numFmtId="0" fontId="12" fillId="0" borderId="17" xfId="0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left" vertical="center" shrinkToFit="1"/>
    </xf>
    <xf numFmtId="0" fontId="12" fillId="0" borderId="14" xfId="0" applyFont="1" applyFill="1" applyBorder="1" applyAlignment="1" applyProtection="1">
      <alignment horizontal="left" vertical="center" shrinkToFit="1"/>
    </xf>
    <xf numFmtId="0" fontId="13" fillId="0" borderId="12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0" fillId="0" borderId="6" xfId="0" applyFont="1" applyFill="1" applyBorder="1" applyAlignment="1" applyProtection="1">
      <alignment horizont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justifyLastLine="1"/>
    </xf>
    <xf numFmtId="0" fontId="15" fillId="0" borderId="0" xfId="0" applyFont="1" applyFill="1" applyBorder="1" applyAlignment="1" applyProtection="1">
      <alignment horizontal="left" vertical="center"/>
    </xf>
    <xf numFmtId="0" fontId="12" fillId="0" borderId="15" xfId="0" applyFont="1" applyFill="1" applyBorder="1" applyAlignment="1" applyProtection="1">
      <alignment horizontal="center" vertical="distributed"/>
    </xf>
    <xf numFmtId="0" fontId="12" fillId="0" borderId="16" xfId="0" applyFont="1" applyFill="1" applyBorder="1" applyAlignment="1" applyProtection="1">
      <alignment horizontal="center" vertical="distributed"/>
    </xf>
    <xf numFmtId="0" fontId="12" fillId="0" borderId="15" xfId="0" applyFont="1" applyFill="1" applyBorder="1" applyAlignment="1" applyProtection="1">
      <alignment horizontal="left" vertical="distributed"/>
    </xf>
    <xf numFmtId="0" fontId="12" fillId="0" borderId="16" xfId="0" applyFont="1" applyFill="1" applyBorder="1" applyAlignment="1" applyProtection="1">
      <alignment horizontal="left" vertical="distributed"/>
    </xf>
    <xf numFmtId="0" fontId="12" fillId="0" borderId="17" xfId="0" applyFont="1" applyFill="1" applyBorder="1" applyAlignment="1" applyProtection="1">
      <alignment horizontal="left" vertical="distributed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horizontal="center" vertical="center"/>
    </xf>
    <xf numFmtId="0" fontId="13" fillId="0" borderId="20" xfId="0" applyFont="1" applyFill="1" applyBorder="1" applyAlignment="1" applyProtection="1">
      <alignment horizontal="center" vertical="center" shrinkToFit="1"/>
    </xf>
    <xf numFmtId="0" fontId="13" fillId="0" borderId="21" xfId="0" applyFont="1" applyFill="1" applyBorder="1" applyAlignment="1" applyProtection="1">
      <alignment horizontal="center" vertical="center" shrinkToFit="1"/>
    </xf>
    <xf numFmtId="0" fontId="13" fillId="0" borderId="22" xfId="0" applyFont="1" applyFill="1" applyBorder="1" applyAlignment="1" applyProtection="1">
      <alignment horizontal="center" vertical="center" shrinkToFit="1"/>
    </xf>
    <xf numFmtId="0" fontId="13" fillId="0" borderId="20" xfId="0" quotePrefix="1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 vertical="distributed"/>
    </xf>
    <xf numFmtId="0" fontId="12" fillId="0" borderId="13" xfId="0" applyFont="1" applyFill="1" applyBorder="1" applyAlignment="1" applyProtection="1">
      <alignment horizontal="center" vertical="distributed"/>
    </xf>
    <xf numFmtId="0" fontId="12" fillId="0" borderId="14" xfId="0" applyFont="1" applyFill="1" applyBorder="1" applyAlignment="1" applyProtection="1">
      <alignment horizontal="center" vertical="distributed"/>
    </xf>
    <xf numFmtId="0" fontId="12" fillId="0" borderId="1" xfId="0" applyFont="1" applyFill="1" applyBorder="1" applyAlignment="1" applyProtection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46" xfId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shrinkToFit="1"/>
    </xf>
    <xf numFmtId="38" fontId="4" fillId="0" borderId="42" xfId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38" fontId="4" fillId="0" borderId="12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 shrinkToFit="1"/>
    </xf>
    <xf numFmtId="0" fontId="4" fillId="0" borderId="14" xfId="0" applyFont="1" applyFill="1" applyBorder="1" applyAlignment="1">
      <alignment horizontal="distributed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45" xfId="0" applyFont="1" applyFill="1" applyBorder="1" applyAlignment="1">
      <alignment horizontal="right" vertical="center"/>
    </xf>
    <xf numFmtId="0" fontId="4" fillId="0" borderId="46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left" vertical="center" shrinkToFit="1"/>
    </xf>
    <xf numFmtId="0" fontId="4" fillId="0" borderId="42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 wrapText="1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38" fontId="24" fillId="0" borderId="12" xfId="1" applyFont="1" applyFill="1" applyBorder="1" applyAlignment="1">
      <alignment horizontal="right" vertical="center"/>
    </xf>
    <xf numFmtId="38" fontId="24" fillId="0" borderId="13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38" fontId="24" fillId="0" borderId="5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4"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34</xdr:row>
      <xdr:rowOff>161925</xdr:rowOff>
    </xdr:from>
    <xdr:to>
      <xdr:col>12</xdr:col>
      <xdr:colOff>228600</xdr:colOff>
      <xdr:row>35</xdr:row>
      <xdr:rowOff>447675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89DFE7F-2A55-495F-91FE-CC42E38AFECD}"/>
            </a:ext>
          </a:extLst>
        </xdr:cNvPr>
        <xdr:cNvSpPr/>
      </xdr:nvSpPr>
      <xdr:spPr>
        <a:xfrm>
          <a:off x="6153150" y="8296275"/>
          <a:ext cx="504825" cy="4667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</a:p>
      </xdr:txBody>
    </xdr:sp>
    <xdr:clientData/>
  </xdr:twoCellAnchor>
  <xdr:twoCellAnchor>
    <xdr:from>
      <xdr:col>4</xdr:col>
      <xdr:colOff>342900</xdr:colOff>
      <xdr:row>38</xdr:row>
      <xdr:rowOff>76199</xdr:rowOff>
    </xdr:from>
    <xdr:to>
      <xdr:col>11</xdr:col>
      <xdr:colOff>219076</xdr:colOff>
      <xdr:row>40</xdr:row>
      <xdr:rowOff>247649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C571AF6-394A-49A7-B002-1ED559B71A6F}"/>
            </a:ext>
          </a:extLst>
        </xdr:cNvPr>
        <xdr:cNvSpPr/>
      </xdr:nvSpPr>
      <xdr:spPr>
        <a:xfrm>
          <a:off x="2657475" y="9296399"/>
          <a:ext cx="3676651" cy="619125"/>
        </a:xfrm>
        <a:prstGeom prst="wedgeRoundRectCallout">
          <a:avLst>
            <a:gd name="adj1" fmla="val -23978"/>
            <a:gd name="adj2" fmla="val -7966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インボイスに登録している場合、</a:t>
          </a:r>
          <a:r>
            <a:rPr kumimoji="1" lang="en-US" altLang="ja-JP" sz="1050">
              <a:solidFill>
                <a:sysClr val="windowText" lastClr="000000"/>
              </a:solidFill>
            </a:rPr>
            <a:t>T+13</a:t>
          </a:r>
          <a:r>
            <a:rPr kumimoji="1" lang="ja-JP" altLang="en-US" sz="1050">
              <a:solidFill>
                <a:sysClr val="windowText" lastClr="000000"/>
              </a:solidFill>
            </a:rPr>
            <a:t>桁の数字を記入してください。</a:t>
          </a:r>
          <a:r>
            <a:rPr kumimoji="1" lang="en-US" altLang="ja-JP" sz="1050">
              <a:solidFill>
                <a:sysClr val="windowText" lastClr="000000"/>
              </a:solidFill>
            </a:rPr>
            <a:t>(</a:t>
          </a:r>
          <a:r>
            <a:rPr kumimoji="1" lang="ja-JP" altLang="en-US" sz="1050">
              <a:solidFill>
                <a:sysClr val="windowText" lastClr="000000"/>
              </a:solidFill>
            </a:rPr>
            <a:t>登録していない場合は、記入不要です。</a:t>
          </a:r>
          <a:r>
            <a:rPr kumimoji="1" lang="en-US" altLang="ja-JP" sz="1050">
              <a:solidFill>
                <a:sysClr val="windowText" lastClr="000000"/>
              </a:solidFill>
            </a:rPr>
            <a:t>)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152400</xdr:colOff>
      <xdr:row>32</xdr:row>
      <xdr:rowOff>57150</xdr:rowOff>
    </xdr:from>
    <xdr:to>
      <xdr:col>5</xdr:col>
      <xdr:colOff>171450</xdr:colOff>
      <xdr:row>35</xdr:row>
      <xdr:rowOff>219075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4F79535-A4C1-4893-A625-6BE894CD2984}"/>
            </a:ext>
          </a:extLst>
        </xdr:cNvPr>
        <xdr:cNvSpPr/>
      </xdr:nvSpPr>
      <xdr:spPr>
        <a:xfrm>
          <a:off x="152400" y="7743825"/>
          <a:ext cx="2876550" cy="790575"/>
        </a:xfrm>
        <a:prstGeom prst="wedgeRoundRectCallout">
          <a:avLst>
            <a:gd name="adj1" fmla="val -45211"/>
            <a:gd name="adj2" fmla="val 7906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どちらかにチェックを付してください。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インボイスに登録している場合、右欄へ登録番号を記入してください。</a:t>
          </a:r>
        </a:p>
      </xdr:txBody>
    </xdr:sp>
    <xdr:clientData/>
  </xdr:twoCellAnchor>
  <xdr:twoCellAnchor>
    <xdr:from>
      <xdr:col>4</xdr:col>
      <xdr:colOff>28575</xdr:colOff>
      <xdr:row>40</xdr:row>
      <xdr:rowOff>209550</xdr:rowOff>
    </xdr:from>
    <xdr:to>
      <xdr:col>4</xdr:col>
      <xdr:colOff>485775</xdr:colOff>
      <xdr:row>42</xdr:row>
      <xdr:rowOff>28575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087814A-9387-494F-97E2-FA97C9E47976}"/>
            </a:ext>
          </a:extLst>
        </xdr:cNvPr>
        <xdr:cNvSpPr/>
      </xdr:nvSpPr>
      <xdr:spPr>
        <a:xfrm>
          <a:off x="2343150" y="9877425"/>
          <a:ext cx="4572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41</xdr:row>
      <xdr:rowOff>228600</xdr:rowOff>
    </xdr:from>
    <xdr:to>
      <xdr:col>3</xdr:col>
      <xdr:colOff>381000</xdr:colOff>
      <xdr:row>43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DEFF371-FB5D-415D-BCB4-6A6F1557C3B6}"/>
            </a:ext>
          </a:extLst>
        </xdr:cNvPr>
        <xdr:cNvSpPr/>
      </xdr:nvSpPr>
      <xdr:spPr>
        <a:xfrm>
          <a:off x="1695450" y="10163175"/>
          <a:ext cx="4572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40</xdr:row>
      <xdr:rowOff>228600</xdr:rowOff>
    </xdr:from>
    <xdr:to>
      <xdr:col>12</xdr:col>
      <xdr:colOff>257175</xdr:colOff>
      <xdr:row>42</xdr:row>
      <xdr:rowOff>47625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F6CCBA3-2AB6-434A-8843-F9941C9A2474}"/>
            </a:ext>
          </a:extLst>
        </xdr:cNvPr>
        <xdr:cNvSpPr/>
      </xdr:nvSpPr>
      <xdr:spPr>
        <a:xfrm>
          <a:off x="6229350" y="9896475"/>
          <a:ext cx="4572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66674</xdr:colOff>
      <xdr:row>10</xdr:row>
      <xdr:rowOff>247650</xdr:rowOff>
    </xdr:from>
    <xdr:to>
      <xdr:col>4</xdr:col>
      <xdr:colOff>180975</xdr:colOff>
      <xdr:row>12</xdr:row>
      <xdr:rowOff>95250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AEB6F8A-8281-469E-9C11-D29D5290DB03}"/>
            </a:ext>
          </a:extLst>
        </xdr:cNvPr>
        <xdr:cNvSpPr/>
      </xdr:nvSpPr>
      <xdr:spPr>
        <a:xfrm>
          <a:off x="1838324" y="2838450"/>
          <a:ext cx="657226" cy="381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390525</xdr:colOff>
      <xdr:row>13</xdr:row>
      <xdr:rowOff>123825</xdr:rowOff>
    </xdr:from>
    <xdr:to>
      <xdr:col>11</xdr:col>
      <xdr:colOff>9525</xdr:colOff>
      <xdr:row>16</xdr:row>
      <xdr:rowOff>57150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2C027003-8ADA-4522-8506-AF8AEEEE5A65}"/>
            </a:ext>
          </a:extLst>
        </xdr:cNvPr>
        <xdr:cNvSpPr/>
      </xdr:nvSpPr>
      <xdr:spPr>
        <a:xfrm>
          <a:off x="3248025" y="3429000"/>
          <a:ext cx="2876550" cy="561975"/>
        </a:xfrm>
        <a:prstGeom prst="wedgeRoundRectCallout">
          <a:avLst>
            <a:gd name="adj1" fmla="val -45211"/>
            <a:gd name="adj2" fmla="val 7906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前払金を請求される場合は、下記２、３の記入は不要です。</a:t>
          </a:r>
        </a:p>
      </xdr:txBody>
    </xdr:sp>
    <xdr:clientData/>
  </xdr:twoCellAnchor>
  <xdr:twoCellAnchor>
    <xdr:from>
      <xdr:col>0</xdr:col>
      <xdr:colOff>66675</xdr:colOff>
      <xdr:row>0</xdr:row>
      <xdr:rowOff>66675</xdr:rowOff>
    </xdr:from>
    <xdr:to>
      <xdr:col>3</xdr:col>
      <xdr:colOff>276225</xdr:colOff>
      <xdr:row>3</xdr:row>
      <xdr:rowOff>133350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AAF110-DD43-4AA7-A6EB-FCD72BB21DF1}"/>
            </a:ext>
          </a:extLst>
        </xdr:cNvPr>
        <xdr:cNvSpPr txBox="1"/>
      </xdr:nvSpPr>
      <xdr:spPr>
        <a:xfrm>
          <a:off x="66675" y="66675"/>
          <a:ext cx="1981200" cy="7429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入 例</a:t>
          </a:r>
          <a:endParaRPr kumimoji="1" lang="en-US" altLang="ja-JP" sz="2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前払金請求</a:t>
          </a:r>
        </a:p>
      </xdr:txBody>
    </xdr:sp>
    <xdr:clientData/>
  </xdr:twoCellAnchor>
  <xdr:twoCellAnchor>
    <xdr:from>
      <xdr:col>4</xdr:col>
      <xdr:colOff>485775</xdr:colOff>
      <xdr:row>17</xdr:row>
      <xdr:rowOff>247650</xdr:rowOff>
    </xdr:from>
    <xdr:to>
      <xdr:col>11</xdr:col>
      <xdr:colOff>19050</xdr:colOff>
      <xdr:row>27</xdr:row>
      <xdr:rowOff>19050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2E9E4D-C24F-4A72-8EE1-314F2FC2D9E9}"/>
            </a:ext>
          </a:extLst>
        </xdr:cNvPr>
        <xdr:cNvSpPr txBox="1"/>
      </xdr:nvSpPr>
      <xdr:spPr>
        <a:xfrm>
          <a:off x="2800350" y="4362450"/>
          <a:ext cx="3333750" cy="2352675"/>
        </a:xfrm>
        <a:prstGeom prst="rect">
          <a:avLst/>
        </a:prstGeom>
        <a:solidFill>
          <a:schemeClr val="bg1">
            <a:lumMod val="65000"/>
          </a:schemeClr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0" cap="none" spc="0">
              <a:ln w="0"/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入 不 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34</xdr:row>
      <xdr:rowOff>161925</xdr:rowOff>
    </xdr:from>
    <xdr:to>
      <xdr:col>12</xdr:col>
      <xdr:colOff>228600</xdr:colOff>
      <xdr:row>35</xdr:row>
      <xdr:rowOff>447675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A4DACDA-E024-4AAB-831D-F3D087A7CCBA}"/>
            </a:ext>
          </a:extLst>
        </xdr:cNvPr>
        <xdr:cNvSpPr/>
      </xdr:nvSpPr>
      <xdr:spPr>
        <a:xfrm>
          <a:off x="6153150" y="8305800"/>
          <a:ext cx="504825" cy="4667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</a:p>
      </xdr:txBody>
    </xdr:sp>
    <xdr:clientData/>
  </xdr:twoCellAnchor>
  <xdr:twoCellAnchor>
    <xdr:from>
      <xdr:col>4</xdr:col>
      <xdr:colOff>390526</xdr:colOff>
      <xdr:row>38</xdr:row>
      <xdr:rowOff>76199</xdr:rowOff>
    </xdr:from>
    <xdr:to>
      <xdr:col>11</xdr:col>
      <xdr:colOff>238125</xdr:colOff>
      <xdr:row>40</xdr:row>
      <xdr:rowOff>247649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B7BB0DA-90BC-433F-8A19-CAE1E6DF23F8}"/>
            </a:ext>
          </a:extLst>
        </xdr:cNvPr>
        <xdr:cNvSpPr/>
      </xdr:nvSpPr>
      <xdr:spPr>
        <a:xfrm>
          <a:off x="2705101" y="9305924"/>
          <a:ext cx="3648074" cy="619125"/>
        </a:xfrm>
        <a:prstGeom prst="wedgeRoundRectCallout">
          <a:avLst>
            <a:gd name="adj1" fmla="val -23978"/>
            <a:gd name="adj2" fmla="val -7966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インボイスに登録している場合、</a:t>
          </a:r>
          <a:r>
            <a:rPr kumimoji="1" lang="en-US" altLang="ja-JP" sz="1050">
              <a:solidFill>
                <a:sysClr val="windowText" lastClr="000000"/>
              </a:solidFill>
            </a:rPr>
            <a:t>T+13</a:t>
          </a:r>
          <a:r>
            <a:rPr kumimoji="1" lang="ja-JP" altLang="en-US" sz="1050">
              <a:solidFill>
                <a:sysClr val="windowText" lastClr="000000"/>
              </a:solidFill>
            </a:rPr>
            <a:t>桁の数字を記入してください。</a:t>
          </a:r>
          <a:r>
            <a:rPr kumimoji="1" lang="en-US" altLang="ja-JP" sz="1050">
              <a:solidFill>
                <a:sysClr val="windowText" lastClr="000000"/>
              </a:solidFill>
            </a:rPr>
            <a:t>(</a:t>
          </a:r>
          <a:r>
            <a:rPr kumimoji="1" lang="ja-JP" altLang="en-US" sz="1050">
              <a:solidFill>
                <a:sysClr val="windowText" lastClr="000000"/>
              </a:solidFill>
            </a:rPr>
            <a:t>登録していない場合は、記入不要です。</a:t>
          </a:r>
          <a:r>
            <a:rPr kumimoji="1" lang="en-US" altLang="ja-JP" sz="1050">
              <a:solidFill>
                <a:sysClr val="windowText" lastClr="000000"/>
              </a:solidFill>
            </a:rPr>
            <a:t>)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152400</xdr:colOff>
      <xdr:row>32</xdr:row>
      <xdr:rowOff>57150</xdr:rowOff>
    </xdr:from>
    <xdr:to>
      <xdr:col>5</xdr:col>
      <xdr:colOff>171450</xdr:colOff>
      <xdr:row>35</xdr:row>
      <xdr:rowOff>219075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EAEBDF0-2110-4078-99AE-8D453D596DD9}"/>
            </a:ext>
          </a:extLst>
        </xdr:cNvPr>
        <xdr:cNvSpPr/>
      </xdr:nvSpPr>
      <xdr:spPr>
        <a:xfrm>
          <a:off x="152400" y="7753350"/>
          <a:ext cx="2876550" cy="790575"/>
        </a:xfrm>
        <a:prstGeom prst="wedgeRoundRectCallout">
          <a:avLst>
            <a:gd name="adj1" fmla="val -45211"/>
            <a:gd name="adj2" fmla="val 7906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どちらかにチェックを付してください。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インボイスに登録している場合、右欄へ登録番号を記入してください。</a:t>
          </a:r>
        </a:p>
      </xdr:txBody>
    </xdr:sp>
    <xdr:clientData/>
  </xdr:twoCellAnchor>
  <xdr:twoCellAnchor>
    <xdr:from>
      <xdr:col>4</xdr:col>
      <xdr:colOff>28575</xdr:colOff>
      <xdr:row>40</xdr:row>
      <xdr:rowOff>209550</xdr:rowOff>
    </xdr:from>
    <xdr:to>
      <xdr:col>4</xdr:col>
      <xdr:colOff>485775</xdr:colOff>
      <xdr:row>42</xdr:row>
      <xdr:rowOff>28575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9A36CFC-40BA-4A9F-9E42-B85D7A7B6F0B}"/>
            </a:ext>
          </a:extLst>
        </xdr:cNvPr>
        <xdr:cNvSpPr/>
      </xdr:nvSpPr>
      <xdr:spPr>
        <a:xfrm>
          <a:off x="2343150" y="9886950"/>
          <a:ext cx="4572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41</xdr:row>
      <xdr:rowOff>228600</xdr:rowOff>
    </xdr:from>
    <xdr:to>
      <xdr:col>3</xdr:col>
      <xdr:colOff>381000</xdr:colOff>
      <xdr:row>43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C30D0C7-B575-44AB-8770-7DA62C0BE443}"/>
            </a:ext>
          </a:extLst>
        </xdr:cNvPr>
        <xdr:cNvSpPr/>
      </xdr:nvSpPr>
      <xdr:spPr>
        <a:xfrm>
          <a:off x="1695450" y="10172700"/>
          <a:ext cx="4572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40</xdr:row>
      <xdr:rowOff>228600</xdr:rowOff>
    </xdr:from>
    <xdr:to>
      <xdr:col>12</xdr:col>
      <xdr:colOff>257175</xdr:colOff>
      <xdr:row>42</xdr:row>
      <xdr:rowOff>47625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DD32266-1320-466E-8B2D-C9E09A0CCF89}"/>
            </a:ext>
          </a:extLst>
        </xdr:cNvPr>
        <xdr:cNvSpPr/>
      </xdr:nvSpPr>
      <xdr:spPr>
        <a:xfrm>
          <a:off x="6229350" y="9906000"/>
          <a:ext cx="457200" cy="3524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504826</xdr:colOff>
      <xdr:row>10</xdr:row>
      <xdr:rowOff>257175</xdr:rowOff>
    </xdr:from>
    <xdr:to>
      <xdr:col>7</xdr:col>
      <xdr:colOff>152400</xdr:colOff>
      <xdr:row>12</xdr:row>
      <xdr:rowOff>85725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49F38F6-2DD4-464E-BD9C-ED7BF4D25E7F}"/>
            </a:ext>
          </a:extLst>
        </xdr:cNvPr>
        <xdr:cNvSpPr/>
      </xdr:nvSpPr>
      <xdr:spPr>
        <a:xfrm>
          <a:off x="3362326" y="2847975"/>
          <a:ext cx="733424" cy="3619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485775</xdr:colOff>
      <xdr:row>3</xdr:row>
      <xdr:rowOff>114300</xdr:rowOff>
    </xdr:from>
    <xdr:to>
      <xdr:col>9</xdr:col>
      <xdr:colOff>371475</xdr:colOff>
      <xdr:row>5</xdr:row>
      <xdr:rowOff>152400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8C2E93A5-4482-4644-87E0-6B3C818F304B}"/>
            </a:ext>
          </a:extLst>
        </xdr:cNvPr>
        <xdr:cNvSpPr/>
      </xdr:nvSpPr>
      <xdr:spPr>
        <a:xfrm>
          <a:off x="2800350" y="790575"/>
          <a:ext cx="2600325" cy="390525"/>
        </a:xfrm>
        <a:prstGeom prst="wedgeRoundRectCallout">
          <a:avLst>
            <a:gd name="adj1" fmla="val -37926"/>
            <a:gd name="adj2" fmla="val 8504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下記⑦の金額を記入してください。</a:t>
          </a:r>
        </a:p>
      </xdr:txBody>
    </xdr:sp>
    <xdr:clientData/>
  </xdr:twoCellAnchor>
  <xdr:twoCellAnchor>
    <xdr:from>
      <xdr:col>0</xdr:col>
      <xdr:colOff>66675</xdr:colOff>
      <xdr:row>0</xdr:row>
      <xdr:rowOff>66675</xdr:rowOff>
    </xdr:from>
    <xdr:to>
      <xdr:col>3</xdr:col>
      <xdr:colOff>276225</xdr:colOff>
      <xdr:row>3</xdr:row>
      <xdr:rowOff>133350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084C5-338F-4884-A849-B2E78523FEF5}"/>
            </a:ext>
          </a:extLst>
        </xdr:cNvPr>
        <xdr:cNvSpPr txBox="1"/>
      </xdr:nvSpPr>
      <xdr:spPr>
        <a:xfrm>
          <a:off x="66675" y="66675"/>
          <a:ext cx="1981200" cy="74295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入 例</a:t>
          </a:r>
          <a:endParaRPr kumimoji="1" lang="en-US" altLang="ja-JP" sz="2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完成払請求</a:t>
          </a:r>
        </a:p>
      </xdr:txBody>
    </xdr:sp>
    <xdr:clientData/>
  </xdr:twoCellAnchor>
  <xdr:twoCellAnchor>
    <xdr:from>
      <xdr:col>10</xdr:col>
      <xdr:colOff>471489</xdr:colOff>
      <xdr:row>8</xdr:row>
      <xdr:rowOff>252412</xdr:rowOff>
    </xdr:from>
    <xdr:to>
      <xdr:col>12</xdr:col>
      <xdr:colOff>200024</xdr:colOff>
      <xdr:row>26</xdr:row>
      <xdr:rowOff>171450</xdr:rowOff>
    </xdr:to>
    <xdr:sp macro="" textlink="">
      <xdr:nvSpPr>
        <xdr:cNvPr id="11" name="矢印: 上向き折線 10">
          <a:extLst>
            <a:ext uri="{FF2B5EF4-FFF2-40B4-BE49-F238E27FC236}">
              <a16:creationId xmlns:a16="http://schemas.microsoft.com/office/drawing/2014/main" id="{FDBB7673-CAF6-4422-B237-2B164FBC909E}"/>
            </a:ext>
          </a:extLst>
        </xdr:cNvPr>
        <xdr:cNvSpPr/>
      </xdr:nvSpPr>
      <xdr:spPr>
        <a:xfrm rot="16200000">
          <a:off x="3938588" y="3910013"/>
          <a:ext cx="4795838" cy="585785"/>
        </a:xfrm>
        <a:prstGeom prst="bent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428625</xdr:colOff>
      <xdr:row>25</xdr:row>
      <xdr:rowOff>66675</xdr:rowOff>
    </xdr:from>
    <xdr:to>
      <xdr:col>12</xdr:col>
      <xdr:colOff>285751</xdr:colOff>
      <xdr:row>27</xdr:row>
      <xdr:rowOff>133350</xdr:rowOff>
    </xdr:to>
    <xdr:sp macro="" textlink="">
      <xdr:nvSpPr>
        <xdr:cNvPr id="12" name="減算記号 11">
          <a:extLst>
            <a:ext uri="{FF2B5EF4-FFF2-40B4-BE49-F238E27FC236}">
              <a16:creationId xmlns:a16="http://schemas.microsoft.com/office/drawing/2014/main" id="{BF8BE489-831F-432B-906D-750F27633EB9}"/>
            </a:ext>
          </a:extLst>
        </xdr:cNvPr>
        <xdr:cNvSpPr/>
      </xdr:nvSpPr>
      <xdr:spPr>
        <a:xfrm>
          <a:off x="6000750" y="6229350"/>
          <a:ext cx="714376" cy="600075"/>
        </a:xfrm>
        <a:prstGeom prst="mathMin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view="pageBreakPreview" topLeftCell="A22" zoomScale="96" zoomScaleNormal="100" zoomScaleSheetLayoutView="96" workbookViewId="0">
      <selection activeCell="A4" sqref="A4:J4"/>
    </sheetView>
  </sheetViews>
  <sheetFormatPr defaultRowHeight="13.5"/>
  <cols>
    <col min="1" max="1" width="12.625" style="3" customWidth="1"/>
    <col min="2" max="2" width="13.125" style="3" customWidth="1"/>
    <col min="3" max="3" width="5.25" style="3" bestFit="1" customWidth="1"/>
    <col min="4" max="10" width="9" style="3"/>
    <col min="11" max="11" width="0" style="3" hidden="1" customWidth="1"/>
    <col min="12" max="12" width="31.625" style="3" customWidth="1"/>
    <col min="13" max="16384" width="9" style="3"/>
  </cols>
  <sheetData>
    <row r="1" spans="1:12" ht="13.5" customHeight="1">
      <c r="A1" s="18"/>
      <c r="B1" s="18"/>
      <c r="C1" s="18"/>
      <c r="D1" s="18"/>
      <c r="E1" s="18"/>
      <c r="F1" s="18"/>
      <c r="G1" s="18"/>
      <c r="H1" s="18"/>
      <c r="I1" s="18"/>
    </row>
    <row r="2" spans="1:12" s="1" customFormat="1" ht="13.5" customHeight="1"/>
    <row r="3" spans="1:12" ht="13.5" customHeight="1">
      <c r="A3" s="18"/>
      <c r="B3" s="18"/>
      <c r="C3" s="18"/>
      <c r="D3" s="18"/>
      <c r="E3" s="18"/>
      <c r="F3" s="18"/>
      <c r="G3" s="18"/>
      <c r="H3" s="18"/>
      <c r="I3" s="18"/>
      <c r="L3" s="100" t="s">
        <v>351</v>
      </c>
    </row>
    <row r="4" spans="1:12" ht="25.5">
      <c r="A4" s="134" t="s">
        <v>6</v>
      </c>
      <c r="B4" s="134"/>
      <c r="C4" s="134"/>
      <c r="D4" s="134"/>
      <c r="E4" s="134"/>
      <c r="F4" s="134"/>
      <c r="G4" s="134"/>
      <c r="H4" s="134"/>
      <c r="I4" s="134"/>
      <c r="J4" s="134"/>
      <c r="L4" s="1" t="s">
        <v>354</v>
      </c>
    </row>
    <row r="5" spans="1:12" ht="13.5" customHeight="1">
      <c r="A5" s="18"/>
      <c r="B5" s="18"/>
      <c r="C5" s="18"/>
      <c r="D5" s="18"/>
      <c r="E5" s="18"/>
      <c r="F5" s="18"/>
      <c r="G5" s="18"/>
      <c r="H5" s="18"/>
      <c r="I5" s="18"/>
      <c r="L5" s="1" t="s">
        <v>355</v>
      </c>
    </row>
    <row r="6" spans="1:12" s="1" customFormat="1" ht="13.5" customHeight="1">
      <c r="L6" s="1" t="s">
        <v>352</v>
      </c>
    </row>
    <row r="7" spans="1:12" ht="13.5" customHeight="1">
      <c r="A7" s="18"/>
      <c r="B7" s="18"/>
      <c r="C7" s="18"/>
      <c r="D7" s="18"/>
      <c r="E7" s="18"/>
      <c r="F7" s="18"/>
      <c r="G7" s="18"/>
      <c r="H7" s="18"/>
      <c r="I7" s="18"/>
    </row>
    <row r="8" spans="1:12" ht="13.5" customHeight="1">
      <c r="A8" s="18"/>
      <c r="B8" s="18"/>
      <c r="C8" s="18"/>
      <c r="D8" s="18"/>
      <c r="E8" s="18"/>
      <c r="F8" s="18"/>
      <c r="G8" s="18"/>
      <c r="H8" s="18"/>
      <c r="I8" s="18"/>
    </row>
    <row r="9" spans="1:12" s="1" customFormat="1" ht="13.5" customHeight="1"/>
    <row r="10" spans="1:12" s="1" customFormat="1" ht="21" customHeight="1">
      <c r="H10" s="136" t="s">
        <v>53</v>
      </c>
      <c r="I10" s="136"/>
      <c r="J10" s="136"/>
    </row>
    <row r="11" spans="1:12" s="1" customFormat="1" ht="13.5" customHeight="1">
      <c r="J11" s="8"/>
    </row>
    <row r="12" spans="1:12" s="1" customFormat="1" ht="13.5" customHeight="1">
      <c r="J12" s="8"/>
    </row>
    <row r="13" spans="1:12" s="1" customFormat="1" ht="21" customHeight="1">
      <c r="A13" s="138" t="s">
        <v>351</v>
      </c>
      <c r="B13" s="138"/>
      <c r="C13" s="138"/>
      <c r="D13" s="138"/>
    </row>
    <row r="14" spans="1:12" s="1" customFormat="1" ht="21" customHeight="1"/>
    <row r="15" spans="1:12" s="1" customFormat="1" ht="14.25"/>
    <row r="16" spans="1:12" s="1" customFormat="1" ht="14.25"/>
    <row r="17" spans="1:10" s="1" customFormat="1" ht="14.25"/>
    <row r="18" spans="1:10" s="1" customFormat="1" ht="21" customHeight="1">
      <c r="C18" s="1" t="s">
        <v>0</v>
      </c>
    </row>
    <row r="19" spans="1:10" s="1" customFormat="1" ht="21" customHeight="1">
      <c r="D19" s="1" t="s">
        <v>7</v>
      </c>
      <c r="F19" s="137"/>
      <c r="G19" s="137"/>
      <c r="H19" s="137"/>
      <c r="I19" s="137"/>
      <c r="J19" s="137"/>
    </row>
    <row r="20" spans="1:10" s="1" customFormat="1" ht="21" customHeight="1">
      <c r="D20" s="1" t="s">
        <v>1</v>
      </c>
      <c r="F20" s="137"/>
      <c r="G20" s="137"/>
      <c r="H20" s="137"/>
      <c r="I20" s="137"/>
      <c r="J20" s="137"/>
    </row>
    <row r="21" spans="1:10" s="1" customFormat="1" ht="21" customHeight="1">
      <c r="D21" s="1" t="s">
        <v>2</v>
      </c>
      <c r="F21" s="137"/>
      <c r="G21" s="137"/>
      <c r="H21" s="137"/>
      <c r="I21" s="137"/>
      <c r="J21" s="5" t="s">
        <v>5</v>
      </c>
    </row>
    <row r="22" spans="1:10" s="1" customFormat="1" ht="13.5" customHeight="1">
      <c r="F22" s="5"/>
      <c r="G22" s="5"/>
      <c r="H22" s="5"/>
      <c r="I22" s="5"/>
      <c r="J22" s="5"/>
    </row>
    <row r="23" spans="1:10" s="1" customFormat="1" ht="13.5" customHeight="1">
      <c r="F23" s="5"/>
      <c r="G23" s="5"/>
      <c r="H23" s="5"/>
      <c r="I23" s="5"/>
      <c r="J23" s="5"/>
    </row>
    <row r="24" spans="1:10" s="1" customFormat="1" ht="14.25"/>
    <row r="25" spans="1:10" s="1" customFormat="1" ht="36" customHeight="1">
      <c r="A25" s="5" t="s">
        <v>353</v>
      </c>
      <c r="B25" s="19"/>
      <c r="C25" s="5" t="s">
        <v>3</v>
      </c>
      <c r="D25" s="135"/>
      <c r="E25" s="135"/>
      <c r="F25" s="135"/>
      <c r="G25" s="135"/>
      <c r="H25" s="135"/>
      <c r="I25" s="135"/>
      <c r="J25" s="1" t="s">
        <v>4</v>
      </c>
    </row>
    <row r="29" spans="1:10" s="1" customFormat="1" ht="21" customHeight="1">
      <c r="A29" s="1" t="s">
        <v>9</v>
      </c>
      <c r="B29" s="135" t="s">
        <v>53</v>
      </c>
      <c r="C29" s="135"/>
      <c r="D29" s="135"/>
      <c r="E29" s="1" t="s">
        <v>8</v>
      </c>
    </row>
  </sheetData>
  <mergeCells count="8">
    <mergeCell ref="A4:J4"/>
    <mergeCell ref="B29:D29"/>
    <mergeCell ref="H10:J10"/>
    <mergeCell ref="D25:I25"/>
    <mergeCell ref="F21:I21"/>
    <mergeCell ref="F19:J19"/>
    <mergeCell ref="F20:J20"/>
    <mergeCell ref="A13:D13"/>
  </mergeCells>
  <phoneticPr fontId="1"/>
  <dataValidations count="1">
    <dataValidation type="list" allowBlank="1" showInputMessage="1" showErrorMessage="1" sqref="A13:D13" xr:uid="{35FE3545-6F9A-4DB1-8FBA-AD411C50CC58}">
      <formula1>$L$3:$L$6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tabSelected="1" view="pageBreakPreview" zoomScaleNormal="100" zoomScaleSheetLayoutView="100" workbookViewId="0">
      <selection activeCell="N33" sqref="N33"/>
    </sheetView>
  </sheetViews>
  <sheetFormatPr defaultRowHeight="13.5"/>
  <cols>
    <col min="1" max="1" width="15.625" style="3" customWidth="1"/>
    <col min="2" max="2" width="6.625" style="3" customWidth="1"/>
    <col min="3" max="4" width="9" style="3"/>
    <col min="5" max="5" width="7.625" style="3" customWidth="1"/>
    <col min="6" max="7" width="9" style="3"/>
    <col min="8" max="8" width="10.125" style="3" customWidth="1"/>
    <col min="9" max="10" width="9" style="3"/>
    <col min="11" max="11" width="0" style="3" hidden="1" customWidth="1"/>
    <col min="12" max="12" width="9" style="3" hidden="1" customWidth="1"/>
    <col min="13" max="16384" width="9" style="3"/>
  </cols>
  <sheetData>
    <row r="1" spans="1:14" ht="25.5">
      <c r="A1" s="134" t="s">
        <v>27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4" ht="13.5" customHeight="1"/>
    <row r="3" spans="1:14" ht="13.5" customHeight="1">
      <c r="L3" s="100" t="s">
        <v>351</v>
      </c>
      <c r="M3" s="100"/>
      <c r="N3" s="100"/>
    </row>
    <row r="4" spans="1:14" s="1" customFormat="1" ht="21" customHeight="1">
      <c r="H4" s="136" t="s">
        <v>53</v>
      </c>
      <c r="I4" s="136"/>
      <c r="J4" s="136"/>
      <c r="L4" s="1" t="s">
        <v>354</v>
      </c>
    </row>
    <row r="5" spans="1:14" s="1" customFormat="1" ht="21" customHeight="1">
      <c r="L5" s="1" t="s">
        <v>355</v>
      </c>
    </row>
    <row r="6" spans="1:14" s="1" customFormat="1" ht="21" customHeight="1">
      <c r="A6" s="138" t="s">
        <v>351</v>
      </c>
      <c r="B6" s="138"/>
      <c r="C6" s="138"/>
      <c r="D6" s="138"/>
      <c r="E6" s="138"/>
      <c r="F6" s="100"/>
      <c r="G6" s="100"/>
      <c r="H6" s="100"/>
      <c r="I6" s="100"/>
      <c r="J6" s="100"/>
      <c r="L6" s="1" t="s">
        <v>352</v>
      </c>
    </row>
    <row r="7" spans="1:14" s="1" customFormat="1" ht="14.25"/>
    <row r="8" spans="1:14" s="1" customFormat="1" ht="14.25"/>
    <row r="9" spans="1:14" s="1" customFormat="1" ht="21" customHeight="1">
      <c r="A9" s="142" t="s">
        <v>12</v>
      </c>
      <c r="B9" s="142"/>
      <c r="D9" s="1" t="s">
        <v>0</v>
      </c>
    </row>
    <row r="10" spans="1:14" s="1" customFormat="1" ht="21" customHeight="1">
      <c r="A10" s="141"/>
      <c r="B10" s="141"/>
      <c r="D10" s="1" t="s">
        <v>36</v>
      </c>
      <c r="F10" s="137"/>
      <c r="G10" s="137"/>
      <c r="H10" s="137"/>
      <c r="I10" s="137"/>
      <c r="J10" s="137"/>
    </row>
    <row r="11" spans="1:14" s="1" customFormat="1" ht="21" customHeight="1">
      <c r="A11" s="141"/>
      <c r="B11" s="141"/>
      <c r="D11" s="1" t="s">
        <v>37</v>
      </c>
      <c r="F11" s="137"/>
      <c r="G11" s="137"/>
      <c r="H11" s="137"/>
      <c r="I11" s="137"/>
      <c r="J11" s="137"/>
    </row>
    <row r="12" spans="1:14" s="1" customFormat="1" ht="21" customHeight="1">
      <c r="A12" s="141"/>
      <c r="B12" s="141"/>
      <c r="D12" s="1" t="s">
        <v>38</v>
      </c>
      <c r="F12" s="137"/>
      <c r="G12" s="137"/>
      <c r="H12" s="137"/>
      <c r="I12" s="137"/>
      <c r="J12" s="24" t="s">
        <v>5</v>
      </c>
    </row>
    <row r="13" spans="1:14" s="1" customFormat="1" ht="13.5" customHeight="1">
      <c r="A13" s="9"/>
      <c r="B13" s="9"/>
      <c r="F13" s="24"/>
      <c r="G13" s="24"/>
      <c r="H13" s="24"/>
      <c r="I13" s="24"/>
      <c r="J13" s="24"/>
    </row>
    <row r="14" spans="1:14" s="1" customFormat="1" ht="14.25"/>
    <row r="15" spans="1:14" s="1" customFormat="1" ht="21" customHeight="1">
      <c r="A15" s="135" t="s">
        <v>53</v>
      </c>
      <c r="B15" s="135"/>
      <c r="C15" s="135"/>
      <c r="D15" s="1" t="s">
        <v>13</v>
      </c>
    </row>
    <row r="16" spans="1:14" s="1" customFormat="1" ht="21" customHeight="1">
      <c r="A16" s="1" t="s">
        <v>14</v>
      </c>
    </row>
    <row r="17" spans="1:10" s="1" customFormat="1" ht="14.25" customHeight="1"/>
    <row r="18" spans="1:10" s="1" customFormat="1" ht="14.25" customHeight="1"/>
    <row r="19" spans="1:10" s="1" customFormat="1" ht="21" customHeight="1">
      <c r="A19" s="147" t="s">
        <v>15</v>
      </c>
      <c r="B19" s="147"/>
      <c r="C19" s="147"/>
      <c r="D19" s="147"/>
      <c r="E19" s="147"/>
      <c r="F19" s="147"/>
      <c r="G19" s="147"/>
      <c r="H19" s="147"/>
      <c r="I19" s="147"/>
      <c r="J19" s="147"/>
    </row>
    <row r="20" spans="1:10" s="1" customFormat="1" ht="14.25"/>
    <row r="21" spans="1:10" s="1" customFormat="1" ht="21" customHeight="1">
      <c r="A21" s="142" t="s">
        <v>16</v>
      </c>
      <c r="B21" s="141"/>
      <c r="C21" s="141"/>
      <c r="D21" s="141"/>
      <c r="E21" s="141"/>
      <c r="F21" s="141"/>
      <c r="G21" s="141" t="s">
        <v>17</v>
      </c>
      <c r="H21" s="10" t="s">
        <v>34</v>
      </c>
      <c r="I21" s="11"/>
      <c r="J21" s="12"/>
    </row>
    <row r="22" spans="1:10" s="1" customFormat="1" ht="21" customHeight="1">
      <c r="A22" s="142"/>
      <c r="B22" s="141"/>
      <c r="C22" s="141"/>
      <c r="D22" s="141"/>
      <c r="E22" s="141"/>
      <c r="F22" s="141"/>
      <c r="G22" s="141"/>
      <c r="H22" s="13" t="s">
        <v>35</v>
      </c>
      <c r="I22" s="14"/>
      <c r="J22" s="15"/>
    </row>
    <row r="23" spans="1:10" s="1" customFormat="1" ht="21" customHeight="1">
      <c r="A23" s="142"/>
      <c r="B23" s="141"/>
      <c r="C23" s="141"/>
      <c r="D23" s="141"/>
      <c r="E23" s="141"/>
      <c r="F23" s="141"/>
      <c r="G23" s="148"/>
      <c r="H23" s="16" t="s">
        <v>28</v>
      </c>
      <c r="I23" s="146" t="s">
        <v>29</v>
      </c>
      <c r="J23" s="149"/>
    </row>
    <row r="24" spans="1:10" s="1" customFormat="1" ht="21" customHeight="1">
      <c r="A24" s="142" t="s">
        <v>33</v>
      </c>
      <c r="B24" s="150" t="s">
        <v>53</v>
      </c>
      <c r="C24" s="151"/>
      <c r="D24" s="151"/>
      <c r="E24" s="22" t="s">
        <v>19</v>
      </c>
      <c r="F24" s="148" t="s">
        <v>18</v>
      </c>
      <c r="G24" s="153" t="s">
        <v>353</v>
      </c>
      <c r="H24" s="151"/>
      <c r="I24" s="151"/>
      <c r="J24" s="143" t="s">
        <v>3</v>
      </c>
    </row>
    <row r="25" spans="1:10" s="1" customFormat="1" ht="21" customHeight="1">
      <c r="A25" s="142"/>
      <c r="B25" s="145" t="s">
        <v>53</v>
      </c>
      <c r="C25" s="146"/>
      <c r="D25" s="146"/>
      <c r="E25" s="23" t="s">
        <v>20</v>
      </c>
      <c r="F25" s="152"/>
      <c r="G25" s="154"/>
      <c r="H25" s="146"/>
      <c r="I25" s="146"/>
      <c r="J25" s="144"/>
    </row>
    <row r="26" spans="1:10" s="1" customFormat="1" ht="21" customHeight="1"/>
    <row r="27" spans="1:10" s="1" customFormat="1" ht="21" customHeight="1">
      <c r="A27" s="17"/>
      <c r="B27" s="142" t="s">
        <v>30</v>
      </c>
      <c r="C27" s="142"/>
      <c r="D27" s="142" t="s">
        <v>31</v>
      </c>
      <c r="E27" s="142"/>
      <c r="F27" s="142" t="s">
        <v>32</v>
      </c>
      <c r="G27" s="142"/>
      <c r="H27" s="142"/>
      <c r="I27" s="142" t="s">
        <v>24</v>
      </c>
      <c r="J27" s="142"/>
    </row>
    <row r="28" spans="1:10" s="1" customFormat="1" ht="50.1" customHeight="1">
      <c r="A28" s="21" t="s">
        <v>21</v>
      </c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s="1" customFormat="1" ht="50.1" customHeight="1">
      <c r="A29" s="21" t="s">
        <v>22</v>
      </c>
      <c r="B29" s="141"/>
      <c r="C29" s="141"/>
      <c r="D29" s="141"/>
      <c r="E29" s="141"/>
      <c r="F29" s="141"/>
      <c r="G29" s="141"/>
      <c r="H29" s="141"/>
      <c r="I29" s="141"/>
      <c r="J29" s="141"/>
    </row>
    <row r="30" spans="1:10" s="1" customFormat="1" ht="50.1" customHeight="1">
      <c r="A30" s="20" t="s">
        <v>23</v>
      </c>
      <c r="B30" s="141"/>
      <c r="C30" s="141"/>
      <c r="D30" s="141"/>
      <c r="E30" s="141"/>
      <c r="F30" s="141"/>
      <c r="G30" s="141"/>
      <c r="H30" s="141"/>
      <c r="I30" s="141"/>
      <c r="J30" s="141"/>
    </row>
    <row r="31" spans="1:10" s="1" customFormat="1" ht="50.1" customHeight="1">
      <c r="A31" s="25" t="s">
        <v>54</v>
      </c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0" s="1" customFormat="1" ht="14.25"/>
    <row r="33" spans="1:10" s="1" customFormat="1" ht="21" customHeight="1">
      <c r="A33" s="1" t="s">
        <v>25</v>
      </c>
    </row>
    <row r="34" spans="1:10" s="1" customFormat="1" ht="21" customHeight="1">
      <c r="A34" s="1" t="s">
        <v>56</v>
      </c>
    </row>
    <row r="35" spans="1:10" s="1" customFormat="1" ht="21" customHeight="1">
      <c r="A35" s="1" t="s">
        <v>55</v>
      </c>
    </row>
    <row r="36" spans="1:10" s="1" customFormat="1" ht="17.25" customHeight="1">
      <c r="A36" s="1" t="s">
        <v>395</v>
      </c>
    </row>
    <row r="37" spans="1:10" s="1" customFormat="1" ht="17.25" customHeight="1">
      <c r="A37" s="139" t="s">
        <v>396</v>
      </c>
      <c r="B37" s="140"/>
      <c r="C37" s="140"/>
      <c r="D37" s="140"/>
      <c r="E37" s="140"/>
      <c r="F37" s="140"/>
      <c r="G37" s="140"/>
      <c r="H37" s="140"/>
      <c r="I37" s="140"/>
      <c r="J37" s="140"/>
    </row>
    <row r="38" spans="1:10" s="1" customFormat="1" ht="17.25" customHeight="1">
      <c r="A38" s="140"/>
      <c r="B38" s="140"/>
      <c r="C38" s="140"/>
      <c r="D38" s="140"/>
      <c r="E38" s="140"/>
      <c r="F38" s="140"/>
      <c r="G38" s="140"/>
      <c r="H38" s="140"/>
      <c r="I38" s="140"/>
      <c r="J38" s="140"/>
    </row>
    <row r="39" spans="1:10" s="1" customFormat="1" ht="6" customHeight="1"/>
    <row r="40" spans="1:10" s="1" customFormat="1" ht="21" customHeight="1">
      <c r="A40" s="1" t="s">
        <v>26</v>
      </c>
    </row>
  </sheetData>
  <mergeCells count="42">
    <mergeCell ref="A6:E6"/>
    <mergeCell ref="A1:J1"/>
    <mergeCell ref="H4:J4"/>
    <mergeCell ref="A9:B9"/>
    <mergeCell ref="A10:B12"/>
    <mergeCell ref="F10:J10"/>
    <mergeCell ref="F11:J11"/>
    <mergeCell ref="F12:I12"/>
    <mergeCell ref="J24:J25"/>
    <mergeCell ref="B25:D25"/>
    <mergeCell ref="A15:C15"/>
    <mergeCell ref="A19:J19"/>
    <mergeCell ref="A21:A23"/>
    <mergeCell ref="B21:F23"/>
    <mergeCell ref="G21:G23"/>
    <mergeCell ref="I23:J23"/>
    <mergeCell ref="A24:A25"/>
    <mergeCell ref="B24:D24"/>
    <mergeCell ref="F24:F25"/>
    <mergeCell ref="G24:G25"/>
    <mergeCell ref="H24:I25"/>
    <mergeCell ref="B27:C27"/>
    <mergeCell ref="D27:E27"/>
    <mergeCell ref="F27:H27"/>
    <mergeCell ref="I27:J27"/>
    <mergeCell ref="B28:C28"/>
    <mergeCell ref="D28:E28"/>
    <mergeCell ref="F28:H28"/>
    <mergeCell ref="I28:J28"/>
    <mergeCell ref="B29:C29"/>
    <mergeCell ref="D29:E29"/>
    <mergeCell ref="F29:H29"/>
    <mergeCell ref="I29:J29"/>
    <mergeCell ref="B30:C30"/>
    <mergeCell ref="D30:E30"/>
    <mergeCell ref="F30:H30"/>
    <mergeCell ref="I30:J30"/>
    <mergeCell ref="A37:J38"/>
    <mergeCell ref="B31:C31"/>
    <mergeCell ref="D31:E31"/>
    <mergeCell ref="F31:H31"/>
    <mergeCell ref="I31:J31"/>
  </mergeCells>
  <phoneticPr fontId="1"/>
  <dataValidations count="1">
    <dataValidation type="list" allowBlank="1" showInputMessage="1" showErrorMessage="1" sqref="A6:E6" xr:uid="{5657B071-9A0E-43DA-AE42-A0FCF99D7ADF}">
      <formula1>$L$3:$L$6</formula1>
    </dataValidation>
  </dataValidations>
  <pageMargins left="0.70866141732283472" right="0.31496062992125984" top="0.39370078740157483" bottom="0.35433070866141736" header="0.19685039370078741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FABD-1C6D-4953-9B65-C9D953657AD2}">
  <dimension ref="A1:AL164"/>
  <sheetViews>
    <sheetView showZeros="0" view="pageBreakPreview" topLeftCell="A7" zoomScaleNormal="100" zoomScaleSheetLayoutView="100" workbookViewId="0">
      <selection activeCell="D3" sqref="D3:E3"/>
    </sheetView>
  </sheetViews>
  <sheetFormatPr defaultRowHeight="13.5"/>
  <cols>
    <col min="1" max="5" width="3.625" customWidth="1"/>
    <col min="6" max="6" width="3.625" hidden="1" customWidth="1"/>
    <col min="7" max="12" width="3.625" customWidth="1"/>
    <col min="13" max="13" width="3.625" hidden="1" customWidth="1"/>
    <col min="14" max="15" width="11" hidden="1" customWidth="1"/>
    <col min="16" max="18" width="3.625" customWidth="1"/>
    <col min="19" max="19" width="3.625" hidden="1" customWidth="1"/>
    <col min="20" max="33" width="3.625" customWidth="1"/>
    <col min="34" max="35" width="3.25" customWidth="1"/>
    <col min="36" max="39" width="5.25" customWidth="1"/>
    <col min="274" max="274" width="6.125" customWidth="1"/>
    <col min="275" max="275" width="8.625" customWidth="1"/>
    <col min="276" max="276" width="2.625" customWidth="1"/>
    <col min="277" max="277" width="3.625" customWidth="1"/>
    <col min="278" max="278" width="9.125" customWidth="1"/>
    <col min="279" max="279" width="11.125" customWidth="1"/>
    <col min="280" max="280" width="5.5" customWidth="1"/>
    <col min="281" max="281" width="4.625" customWidth="1"/>
    <col min="282" max="282" width="3.75" customWidth="1"/>
    <col min="283" max="288" width="3.125" customWidth="1"/>
    <col min="289" max="289" width="14.125" customWidth="1"/>
    <col min="530" max="530" width="6.125" customWidth="1"/>
    <col min="531" max="531" width="8.625" customWidth="1"/>
    <col min="532" max="532" width="2.625" customWidth="1"/>
    <col min="533" max="533" width="3.625" customWidth="1"/>
    <col min="534" max="534" width="9.125" customWidth="1"/>
    <col min="535" max="535" width="11.125" customWidth="1"/>
    <col min="536" max="536" width="5.5" customWidth="1"/>
    <col min="537" max="537" width="4.625" customWidth="1"/>
    <col min="538" max="538" width="3.75" customWidth="1"/>
    <col min="539" max="544" width="3.125" customWidth="1"/>
    <col min="545" max="545" width="14.125" customWidth="1"/>
    <col min="786" max="786" width="6.125" customWidth="1"/>
    <col min="787" max="787" width="8.625" customWidth="1"/>
    <col min="788" max="788" width="2.625" customWidth="1"/>
    <col min="789" max="789" width="3.625" customWidth="1"/>
    <col min="790" max="790" width="9.125" customWidth="1"/>
    <col min="791" max="791" width="11.125" customWidth="1"/>
    <col min="792" max="792" width="5.5" customWidth="1"/>
    <col min="793" max="793" width="4.625" customWidth="1"/>
    <col min="794" max="794" width="3.75" customWidth="1"/>
    <col min="795" max="800" width="3.125" customWidth="1"/>
    <col min="801" max="801" width="14.125" customWidth="1"/>
    <col min="1042" max="1042" width="6.125" customWidth="1"/>
    <col min="1043" max="1043" width="8.625" customWidth="1"/>
    <col min="1044" max="1044" width="2.625" customWidth="1"/>
    <col min="1045" max="1045" width="3.625" customWidth="1"/>
    <col min="1046" max="1046" width="9.125" customWidth="1"/>
    <col min="1047" max="1047" width="11.125" customWidth="1"/>
    <col min="1048" max="1048" width="5.5" customWidth="1"/>
    <col min="1049" max="1049" width="4.625" customWidth="1"/>
    <col min="1050" max="1050" width="3.75" customWidth="1"/>
    <col min="1051" max="1056" width="3.125" customWidth="1"/>
    <col min="1057" max="1057" width="14.125" customWidth="1"/>
    <col min="1298" max="1298" width="6.125" customWidth="1"/>
    <col min="1299" max="1299" width="8.625" customWidth="1"/>
    <col min="1300" max="1300" width="2.625" customWidth="1"/>
    <col min="1301" max="1301" width="3.625" customWidth="1"/>
    <col min="1302" max="1302" width="9.125" customWidth="1"/>
    <col min="1303" max="1303" width="11.125" customWidth="1"/>
    <col min="1304" max="1304" width="5.5" customWidth="1"/>
    <col min="1305" max="1305" width="4.625" customWidth="1"/>
    <col min="1306" max="1306" width="3.75" customWidth="1"/>
    <col min="1307" max="1312" width="3.125" customWidth="1"/>
    <col min="1313" max="1313" width="14.125" customWidth="1"/>
    <col min="1554" max="1554" width="6.125" customWidth="1"/>
    <col min="1555" max="1555" width="8.625" customWidth="1"/>
    <col min="1556" max="1556" width="2.625" customWidth="1"/>
    <col min="1557" max="1557" width="3.625" customWidth="1"/>
    <col min="1558" max="1558" width="9.125" customWidth="1"/>
    <col min="1559" max="1559" width="11.125" customWidth="1"/>
    <col min="1560" max="1560" width="5.5" customWidth="1"/>
    <col min="1561" max="1561" width="4.625" customWidth="1"/>
    <col min="1562" max="1562" width="3.75" customWidth="1"/>
    <col min="1563" max="1568" width="3.125" customWidth="1"/>
    <col min="1569" max="1569" width="14.125" customWidth="1"/>
    <col min="1810" max="1810" width="6.125" customWidth="1"/>
    <col min="1811" max="1811" width="8.625" customWidth="1"/>
    <col min="1812" max="1812" width="2.625" customWidth="1"/>
    <col min="1813" max="1813" width="3.625" customWidth="1"/>
    <col min="1814" max="1814" width="9.125" customWidth="1"/>
    <col min="1815" max="1815" width="11.125" customWidth="1"/>
    <col min="1816" max="1816" width="5.5" customWidth="1"/>
    <col min="1817" max="1817" width="4.625" customWidth="1"/>
    <col min="1818" max="1818" width="3.75" customWidth="1"/>
    <col min="1819" max="1824" width="3.125" customWidth="1"/>
    <col min="1825" max="1825" width="14.125" customWidth="1"/>
    <col min="2066" max="2066" width="6.125" customWidth="1"/>
    <col min="2067" max="2067" width="8.625" customWidth="1"/>
    <col min="2068" max="2068" width="2.625" customWidth="1"/>
    <col min="2069" max="2069" width="3.625" customWidth="1"/>
    <col min="2070" max="2070" width="9.125" customWidth="1"/>
    <col min="2071" max="2071" width="11.125" customWidth="1"/>
    <col min="2072" max="2072" width="5.5" customWidth="1"/>
    <col min="2073" max="2073" width="4.625" customWidth="1"/>
    <col min="2074" max="2074" width="3.75" customWidth="1"/>
    <col min="2075" max="2080" width="3.125" customWidth="1"/>
    <col min="2081" max="2081" width="14.125" customWidth="1"/>
    <col min="2322" max="2322" width="6.125" customWidth="1"/>
    <col min="2323" max="2323" width="8.625" customWidth="1"/>
    <col min="2324" max="2324" width="2.625" customWidth="1"/>
    <col min="2325" max="2325" width="3.625" customWidth="1"/>
    <col min="2326" max="2326" width="9.125" customWidth="1"/>
    <col min="2327" max="2327" width="11.125" customWidth="1"/>
    <col min="2328" max="2328" width="5.5" customWidth="1"/>
    <col min="2329" max="2329" width="4.625" customWidth="1"/>
    <col min="2330" max="2330" width="3.75" customWidth="1"/>
    <col min="2331" max="2336" width="3.125" customWidth="1"/>
    <col min="2337" max="2337" width="14.125" customWidth="1"/>
    <col min="2578" max="2578" width="6.125" customWidth="1"/>
    <col min="2579" max="2579" width="8.625" customWidth="1"/>
    <col min="2580" max="2580" width="2.625" customWidth="1"/>
    <col min="2581" max="2581" width="3.625" customWidth="1"/>
    <col min="2582" max="2582" width="9.125" customWidth="1"/>
    <col min="2583" max="2583" width="11.125" customWidth="1"/>
    <col min="2584" max="2584" width="5.5" customWidth="1"/>
    <col min="2585" max="2585" width="4.625" customWidth="1"/>
    <col min="2586" max="2586" width="3.75" customWidth="1"/>
    <col min="2587" max="2592" width="3.125" customWidth="1"/>
    <col min="2593" max="2593" width="14.125" customWidth="1"/>
    <col min="2834" max="2834" width="6.125" customWidth="1"/>
    <col min="2835" max="2835" width="8.625" customWidth="1"/>
    <col min="2836" max="2836" width="2.625" customWidth="1"/>
    <col min="2837" max="2837" width="3.625" customWidth="1"/>
    <col min="2838" max="2838" width="9.125" customWidth="1"/>
    <col min="2839" max="2839" width="11.125" customWidth="1"/>
    <col min="2840" max="2840" width="5.5" customWidth="1"/>
    <col min="2841" max="2841" width="4.625" customWidth="1"/>
    <col min="2842" max="2842" width="3.75" customWidth="1"/>
    <col min="2843" max="2848" width="3.125" customWidth="1"/>
    <col min="2849" max="2849" width="14.125" customWidth="1"/>
    <col min="3090" max="3090" width="6.125" customWidth="1"/>
    <col min="3091" max="3091" width="8.625" customWidth="1"/>
    <col min="3092" max="3092" width="2.625" customWidth="1"/>
    <col min="3093" max="3093" width="3.625" customWidth="1"/>
    <col min="3094" max="3094" width="9.125" customWidth="1"/>
    <col min="3095" max="3095" width="11.125" customWidth="1"/>
    <col min="3096" max="3096" width="5.5" customWidth="1"/>
    <col min="3097" max="3097" width="4.625" customWidth="1"/>
    <col min="3098" max="3098" width="3.75" customWidth="1"/>
    <col min="3099" max="3104" width="3.125" customWidth="1"/>
    <col min="3105" max="3105" width="14.125" customWidth="1"/>
    <col min="3346" max="3346" width="6.125" customWidth="1"/>
    <col min="3347" max="3347" width="8.625" customWidth="1"/>
    <col min="3348" max="3348" width="2.625" customWidth="1"/>
    <col min="3349" max="3349" width="3.625" customWidth="1"/>
    <col min="3350" max="3350" width="9.125" customWidth="1"/>
    <col min="3351" max="3351" width="11.125" customWidth="1"/>
    <col min="3352" max="3352" width="5.5" customWidth="1"/>
    <col min="3353" max="3353" width="4.625" customWidth="1"/>
    <col min="3354" max="3354" width="3.75" customWidth="1"/>
    <col min="3355" max="3360" width="3.125" customWidth="1"/>
    <col min="3361" max="3361" width="14.125" customWidth="1"/>
    <col min="3602" max="3602" width="6.125" customWidth="1"/>
    <col min="3603" max="3603" width="8.625" customWidth="1"/>
    <col min="3604" max="3604" width="2.625" customWidth="1"/>
    <col min="3605" max="3605" width="3.625" customWidth="1"/>
    <col min="3606" max="3606" width="9.125" customWidth="1"/>
    <col min="3607" max="3607" width="11.125" customWidth="1"/>
    <col min="3608" max="3608" width="5.5" customWidth="1"/>
    <col min="3609" max="3609" width="4.625" customWidth="1"/>
    <col min="3610" max="3610" width="3.75" customWidth="1"/>
    <col min="3611" max="3616" width="3.125" customWidth="1"/>
    <col min="3617" max="3617" width="14.125" customWidth="1"/>
    <col min="3858" max="3858" width="6.125" customWidth="1"/>
    <col min="3859" max="3859" width="8.625" customWidth="1"/>
    <col min="3860" max="3860" width="2.625" customWidth="1"/>
    <col min="3861" max="3861" width="3.625" customWidth="1"/>
    <col min="3862" max="3862" width="9.125" customWidth="1"/>
    <col min="3863" max="3863" width="11.125" customWidth="1"/>
    <col min="3864" max="3864" width="5.5" customWidth="1"/>
    <col min="3865" max="3865" width="4.625" customWidth="1"/>
    <col min="3866" max="3866" width="3.75" customWidth="1"/>
    <col min="3867" max="3872" width="3.125" customWidth="1"/>
    <col min="3873" max="3873" width="14.125" customWidth="1"/>
    <col min="4114" max="4114" width="6.125" customWidth="1"/>
    <col min="4115" max="4115" width="8.625" customWidth="1"/>
    <col min="4116" max="4116" width="2.625" customWidth="1"/>
    <col min="4117" max="4117" width="3.625" customWidth="1"/>
    <col min="4118" max="4118" width="9.125" customWidth="1"/>
    <col min="4119" max="4119" width="11.125" customWidth="1"/>
    <col min="4120" max="4120" width="5.5" customWidth="1"/>
    <col min="4121" max="4121" width="4.625" customWidth="1"/>
    <col min="4122" max="4122" width="3.75" customWidth="1"/>
    <col min="4123" max="4128" width="3.125" customWidth="1"/>
    <col min="4129" max="4129" width="14.125" customWidth="1"/>
    <col min="4370" max="4370" width="6.125" customWidth="1"/>
    <col min="4371" max="4371" width="8.625" customWidth="1"/>
    <col min="4372" max="4372" width="2.625" customWidth="1"/>
    <col min="4373" max="4373" width="3.625" customWidth="1"/>
    <col min="4374" max="4374" width="9.125" customWidth="1"/>
    <col min="4375" max="4375" width="11.125" customWidth="1"/>
    <col min="4376" max="4376" width="5.5" customWidth="1"/>
    <col min="4377" max="4377" width="4.625" customWidth="1"/>
    <col min="4378" max="4378" width="3.75" customWidth="1"/>
    <col min="4379" max="4384" width="3.125" customWidth="1"/>
    <col min="4385" max="4385" width="14.125" customWidth="1"/>
    <col min="4626" max="4626" width="6.125" customWidth="1"/>
    <col min="4627" max="4627" width="8.625" customWidth="1"/>
    <col min="4628" max="4628" width="2.625" customWidth="1"/>
    <col min="4629" max="4629" width="3.625" customWidth="1"/>
    <col min="4630" max="4630" width="9.125" customWidth="1"/>
    <col min="4631" max="4631" width="11.125" customWidth="1"/>
    <col min="4632" max="4632" width="5.5" customWidth="1"/>
    <col min="4633" max="4633" width="4.625" customWidth="1"/>
    <col min="4634" max="4634" width="3.75" customWidth="1"/>
    <col min="4635" max="4640" width="3.125" customWidth="1"/>
    <col min="4641" max="4641" width="14.125" customWidth="1"/>
    <col min="4882" max="4882" width="6.125" customWidth="1"/>
    <col min="4883" max="4883" width="8.625" customWidth="1"/>
    <col min="4884" max="4884" width="2.625" customWidth="1"/>
    <col min="4885" max="4885" width="3.625" customWidth="1"/>
    <col min="4886" max="4886" width="9.125" customWidth="1"/>
    <col min="4887" max="4887" width="11.125" customWidth="1"/>
    <col min="4888" max="4888" width="5.5" customWidth="1"/>
    <col min="4889" max="4889" width="4.625" customWidth="1"/>
    <col min="4890" max="4890" width="3.75" customWidth="1"/>
    <col min="4891" max="4896" width="3.125" customWidth="1"/>
    <col min="4897" max="4897" width="14.125" customWidth="1"/>
    <col min="5138" max="5138" width="6.125" customWidth="1"/>
    <col min="5139" max="5139" width="8.625" customWidth="1"/>
    <col min="5140" max="5140" width="2.625" customWidth="1"/>
    <col min="5141" max="5141" width="3.625" customWidth="1"/>
    <col min="5142" max="5142" width="9.125" customWidth="1"/>
    <col min="5143" max="5143" width="11.125" customWidth="1"/>
    <col min="5144" max="5144" width="5.5" customWidth="1"/>
    <col min="5145" max="5145" width="4.625" customWidth="1"/>
    <col min="5146" max="5146" width="3.75" customWidth="1"/>
    <col min="5147" max="5152" width="3.125" customWidth="1"/>
    <col min="5153" max="5153" width="14.125" customWidth="1"/>
    <col min="5394" max="5394" width="6.125" customWidth="1"/>
    <col min="5395" max="5395" width="8.625" customWidth="1"/>
    <col min="5396" max="5396" width="2.625" customWidth="1"/>
    <col min="5397" max="5397" width="3.625" customWidth="1"/>
    <col min="5398" max="5398" width="9.125" customWidth="1"/>
    <col min="5399" max="5399" width="11.125" customWidth="1"/>
    <col min="5400" max="5400" width="5.5" customWidth="1"/>
    <col min="5401" max="5401" width="4.625" customWidth="1"/>
    <col min="5402" max="5402" width="3.75" customWidth="1"/>
    <col min="5403" max="5408" width="3.125" customWidth="1"/>
    <col min="5409" max="5409" width="14.125" customWidth="1"/>
    <col min="5650" max="5650" width="6.125" customWidth="1"/>
    <col min="5651" max="5651" width="8.625" customWidth="1"/>
    <col min="5652" max="5652" width="2.625" customWidth="1"/>
    <col min="5653" max="5653" width="3.625" customWidth="1"/>
    <col min="5654" max="5654" width="9.125" customWidth="1"/>
    <col min="5655" max="5655" width="11.125" customWidth="1"/>
    <col min="5656" max="5656" width="5.5" customWidth="1"/>
    <col min="5657" max="5657" width="4.625" customWidth="1"/>
    <col min="5658" max="5658" width="3.75" customWidth="1"/>
    <col min="5659" max="5664" width="3.125" customWidth="1"/>
    <col min="5665" max="5665" width="14.125" customWidth="1"/>
    <col min="5906" max="5906" width="6.125" customWidth="1"/>
    <col min="5907" max="5907" width="8.625" customWidth="1"/>
    <col min="5908" max="5908" width="2.625" customWidth="1"/>
    <col min="5909" max="5909" width="3.625" customWidth="1"/>
    <col min="5910" max="5910" width="9.125" customWidth="1"/>
    <col min="5911" max="5911" width="11.125" customWidth="1"/>
    <col min="5912" max="5912" width="5.5" customWidth="1"/>
    <col min="5913" max="5913" width="4.625" customWidth="1"/>
    <col min="5914" max="5914" width="3.75" customWidth="1"/>
    <col min="5915" max="5920" width="3.125" customWidth="1"/>
    <col min="5921" max="5921" width="14.125" customWidth="1"/>
    <col min="6162" max="6162" width="6.125" customWidth="1"/>
    <col min="6163" max="6163" width="8.625" customWidth="1"/>
    <col min="6164" max="6164" width="2.625" customWidth="1"/>
    <col min="6165" max="6165" width="3.625" customWidth="1"/>
    <col min="6166" max="6166" width="9.125" customWidth="1"/>
    <col min="6167" max="6167" width="11.125" customWidth="1"/>
    <col min="6168" max="6168" width="5.5" customWidth="1"/>
    <col min="6169" max="6169" width="4.625" customWidth="1"/>
    <col min="6170" max="6170" width="3.75" customWidth="1"/>
    <col min="6171" max="6176" width="3.125" customWidth="1"/>
    <col min="6177" max="6177" width="14.125" customWidth="1"/>
    <col min="6418" max="6418" width="6.125" customWidth="1"/>
    <col min="6419" max="6419" width="8.625" customWidth="1"/>
    <col min="6420" max="6420" width="2.625" customWidth="1"/>
    <col min="6421" max="6421" width="3.625" customWidth="1"/>
    <col min="6422" max="6422" width="9.125" customWidth="1"/>
    <col min="6423" max="6423" width="11.125" customWidth="1"/>
    <col min="6424" max="6424" width="5.5" customWidth="1"/>
    <col min="6425" max="6425" width="4.625" customWidth="1"/>
    <col min="6426" max="6426" width="3.75" customWidth="1"/>
    <col min="6427" max="6432" width="3.125" customWidth="1"/>
    <col min="6433" max="6433" width="14.125" customWidth="1"/>
    <col min="6674" max="6674" width="6.125" customWidth="1"/>
    <col min="6675" max="6675" width="8.625" customWidth="1"/>
    <col min="6676" max="6676" width="2.625" customWidth="1"/>
    <col min="6677" max="6677" width="3.625" customWidth="1"/>
    <col min="6678" max="6678" width="9.125" customWidth="1"/>
    <col min="6679" max="6679" width="11.125" customWidth="1"/>
    <col min="6680" max="6680" width="5.5" customWidth="1"/>
    <col min="6681" max="6681" width="4.625" customWidth="1"/>
    <col min="6682" max="6682" width="3.75" customWidth="1"/>
    <col min="6683" max="6688" width="3.125" customWidth="1"/>
    <col min="6689" max="6689" width="14.125" customWidth="1"/>
    <col min="6930" max="6930" width="6.125" customWidth="1"/>
    <col min="6931" max="6931" width="8.625" customWidth="1"/>
    <col min="6932" max="6932" width="2.625" customWidth="1"/>
    <col min="6933" max="6933" width="3.625" customWidth="1"/>
    <col min="6934" max="6934" width="9.125" customWidth="1"/>
    <col min="6935" max="6935" width="11.125" customWidth="1"/>
    <col min="6936" max="6936" width="5.5" customWidth="1"/>
    <col min="6937" max="6937" width="4.625" customWidth="1"/>
    <col min="6938" max="6938" width="3.75" customWidth="1"/>
    <col min="6939" max="6944" width="3.125" customWidth="1"/>
    <col min="6945" max="6945" width="14.125" customWidth="1"/>
    <col min="7186" max="7186" width="6.125" customWidth="1"/>
    <col min="7187" max="7187" width="8.625" customWidth="1"/>
    <col min="7188" max="7188" width="2.625" customWidth="1"/>
    <col min="7189" max="7189" width="3.625" customWidth="1"/>
    <col min="7190" max="7190" width="9.125" customWidth="1"/>
    <col min="7191" max="7191" width="11.125" customWidth="1"/>
    <col min="7192" max="7192" width="5.5" customWidth="1"/>
    <col min="7193" max="7193" width="4.625" customWidth="1"/>
    <col min="7194" max="7194" width="3.75" customWidth="1"/>
    <col min="7195" max="7200" width="3.125" customWidth="1"/>
    <col min="7201" max="7201" width="14.125" customWidth="1"/>
    <col min="7442" max="7442" width="6.125" customWidth="1"/>
    <col min="7443" max="7443" width="8.625" customWidth="1"/>
    <col min="7444" max="7444" width="2.625" customWidth="1"/>
    <col min="7445" max="7445" width="3.625" customWidth="1"/>
    <col min="7446" max="7446" width="9.125" customWidth="1"/>
    <col min="7447" max="7447" width="11.125" customWidth="1"/>
    <col min="7448" max="7448" width="5.5" customWidth="1"/>
    <col min="7449" max="7449" width="4.625" customWidth="1"/>
    <col min="7450" max="7450" width="3.75" customWidth="1"/>
    <col min="7451" max="7456" width="3.125" customWidth="1"/>
    <col min="7457" max="7457" width="14.125" customWidth="1"/>
    <col min="7698" max="7698" width="6.125" customWidth="1"/>
    <col min="7699" max="7699" width="8.625" customWidth="1"/>
    <col min="7700" max="7700" width="2.625" customWidth="1"/>
    <col min="7701" max="7701" width="3.625" customWidth="1"/>
    <col min="7702" max="7702" width="9.125" customWidth="1"/>
    <col min="7703" max="7703" width="11.125" customWidth="1"/>
    <col min="7704" max="7704" width="5.5" customWidth="1"/>
    <col min="7705" max="7705" width="4.625" customWidth="1"/>
    <col min="7706" max="7706" width="3.75" customWidth="1"/>
    <col min="7707" max="7712" width="3.125" customWidth="1"/>
    <col min="7713" max="7713" width="14.125" customWidth="1"/>
    <col min="7954" max="7954" width="6.125" customWidth="1"/>
    <col min="7955" max="7955" width="8.625" customWidth="1"/>
    <col min="7956" max="7956" width="2.625" customWidth="1"/>
    <col min="7957" max="7957" width="3.625" customWidth="1"/>
    <col min="7958" max="7958" width="9.125" customWidth="1"/>
    <col min="7959" max="7959" width="11.125" customWidth="1"/>
    <col min="7960" max="7960" width="5.5" customWidth="1"/>
    <col min="7961" max="7961" width="4.625" customWidth="1"/>
    <col min="7962" max="7962" width="3.75" customWidth="1"/>
    <col min="7963" max="7968" width="3.125" customWidth="1"/>
    <col min="7969" max="7969" width="14.125" customWidth="1"/>
    <col min="8210" max="8210" width="6.125" customWidth="1"/>
    <col min="8211" max="8211" width="8.625" customWidth="1"/>
    <col min="8212" max="8212" width="2.625" customWidth="1"/>
    <col min="8213" max="8213" width="3.625" customWidth="1"/>
    <col min="8214" max="8214" width="9.125" customWidth="1"/>
    <col min="8215" max="8215" width="11.125" customWidth="1"/>
    <col min="8216" max="8216" width="5.5" customWidth="1"/>
    <col min="8217" max="8217" width="4.625" customWidth="1"/>
    <col min="8218" max="8218" width="3.75" customWidth="1"/>
    <col min="8219" max="8224" width="3.125" customWidth="1"/>
    <col min="8225" max="8225" width="14.125" customWidth="1"/>
    <col min="8466" max="8466" width="6.125" customWidth="1"/>
    <col min="8467" max="8467" width="8.625" customWidth="1"/>
    <col min="8468" max="8468" width="2.625" customWidth="1"/>
    <col min="8469" max="8469" width="3.625" customWidth="1"/>
    <col min="8470" max="8470" width="9.125" customWidth="1"/>
    <col min="8471" max="8471" width="11.125" customWidth="1"/>
    <col min="8472" max="8472" width="5.5" customWidth="1"/>
    <col min="8473" max="8473" width="4.625" customWidth="1"/>
    <col min="8474" max="8474" width="3.75" customWidth="1"/>
    <col min="8475" max="8480" width="3.125" customWidth="1"/>
    <col min="8481" max="8481" width="14.125" customWidth="1"/>
    <col min="8722" max="8722" width="6.125" customWidth="1"/>
    <col min="8723" max="8723" width="8.625" customWidth="1"/>
    <col min="8724" max="8724" width="2.625" customWidth="1"/>
    <col min="8725" max="8725" width="3.625" customWidth="1"/>
    <col min="8726" max="8726" width="9.125" customWidth="1"/>
    <col min="8727" max="8727" width="11.125" customWidth="1"/>
    <col min="8728" max="8728" width="5.5" customWidth="1"/>
    <col min="8729" max="8729" width="4.625" customWidth="1"/>
    <col min="8730" max="8730" width="3.75" customWidth="1"/>
    <col min="8731" max="8736" width="3.125" customWidth="1"/>
    <col min="8737" max="8737" width="14.125" customWidth="1"/>
    <col min="8978" max="8978" width="6.125" customWidth="1"/>
    <col min="8979" max="8979" width="8.625" customWidth="1"/>
    <col min="8980" max="8980" width="2.625" customWidth="1"/>
    <col min="8981" max="8981" width="3.625" customWidth="1"/>
    <col min="8982" max="8982" width="9.125" customWidth="1"/>
    <col min="8983" max="8983" width="11.125" customWidth="1"/>
    <col min="8984" max="8984" width="5.5" customWidth="1"/>
    <col min="8985" max="8985" width="4.625" customWidth="1"/>
    <col min="8986" max="8986" width="3.75" customWidth="1"/>
    <col min="8987" max="8992" width="3.125" customWidth="1"/>
    <col min="8993" max="8993" width="14.125" customWidth="1"/>
    <col min="9234" max="9234" width="6.125" customWidth="1"/>
    <col min="9235" max="9235" width="8.625" customWidth="1"/>
    <col min="9236" max="9236" width="2.625" customWidth="1"/>
    <col min="9237" max="9237" width="3.625" customWidth="1"/>
    <col min="9238" max="9238" width="9.125" customWidth="1"/>
    <col min="9239" max="9239" width="11.125" customWidth="1"/>
    <col min="9240" max="9240" width="5.5" customWidth="1"/>
    <col min="9241" max="9241" width="4.625" customWidth="1"/>
    <col min="9242" max="9242" width="3.75" customWidth="1"/>
    <col min="9243" max="9248" width="3.125" customWidth="1"/>
    <col min="9249" max="9249" width="14.125" customWidth="1"/>
    <col min="9490" max="9490" width="6.125" customWidth="1"/>
    <col min="9491" max="9491" width="8.625" customWidth="1"/>
    <col min="9492" max="9492" width="2.625" customWidth="1"/>
    <col min="9493" max="9493" width="3.625" customWidth="1"/>
    <col min="9494" max="9494" width="9.125" customWidth="1"/>
    <col min="9495" max="9495" width="11.125" customWidth="1"/>
    <col min="9496" max="9496" width="5.5" customWidth="1"/>
    <col min="9497" max="9497" width="4.625" customWidth="1"/>
    <col min="9498" max="9498" width="3.75" customWidth="1"/>
    <col min="9499" max="9504" width="3.125" customWidth="1"/>
    <col min="9505" max="9505" width="14.125" customWidth="1"/>
    <col min="9746" max="9746" width="6.125" customWidth="1"/>
    <col min="9747" max="9747" width="8.625" customWidth="1"/>
    <col min="9748" max="9748" width="2.625" customWidth="1"/>
    <col min="9749" max="9749" width="3.625" customWidth="1"/>
    <col min="9750" max="9750" width="9.125" customWidth="1"/>
    <col min="9751" max="9751" width="11.125" customWidth="1"/>
    <col min="9752" max="9752" width="5.5" customWidth="1"/>
    <col min="9753" max="9753" width="4.625" customWidth="1"/>
    <col min="9754" max="9754" width="3.75" customWidth="1"/>
    <col min="9755" max="9760" width="3.125" customWidth="1"/>
    <col min="9761" max="9761" width="14.125" customWidth="1"/>
    <col min="10002" max="10002" width="6.125" customWidth="1"/>
    <col min="10003" max="10003" width="8.625" customWidth="1"/>
    <col min="10004" max="10004" width="2.625" customWidth="1"/>
    <col min="10005" max="10005" width="3.625" customWidth="1"/>
    <col min="10006" max="10006" width="9.125" customWidth="1"/>
    <col min="10007" max="10007" width="11.125" customWidth="1"/>
    <col min="10008" max="10008" width="5.5" customWidth="1"/>
    <col min="10009" max="10009" width="4.625" customWidth="1"/>
    <col min="10010" max="10010" width="3.75" customWidth="1"/>
    <col min="10011" max="10016" width="3.125" customWidth="1"/>
    <col min="10017" max="10017" width="14.125" customWidth="1"/>
    <col min="10258" max="10258" width="6.125" customWidth="1"/>
    <col min="10259" max="10259" width="8.625" customWidth="1"/>
    <col min="10260" max="10260" width="2.625" customWidth="1"/>
    <col min="10261" max="10261" width="3.625" customWidth="1"/>
    <col min="10262" max="10262" width="9.125" customWidth="1"/>
    <col min="10263" max="10263" width="11.125" customWidth="1"/>
    <col min="10264" max="10264" width="5.5" customWidth="1"/>
    <col min="10265" max="10265" width="4.625" customWidth="1"/>
    <col min="10266" max="10266" width="3.75" customWidth="1"/>
    <col min="10267" max="10272" width="3.125" customWidth="1"/>
    <col min="10273" max="10273" width="14.125" customWidth="1"/>
    <col min="10514" max="10514" width="6.125" customWidth="1"/>
    <col min="10515" max="10515" width="8.625" customWidth="1"/>
    <col min="10516" max="10516" width="2.625" customWidth="1"/>
    <col min="10517" max="10517" width="3.625" customWidth="1"/>
    <col min="10518" max="10518" width="9.125" customWidth="1"/>
    <col min="10519" max="10519" width="11.125" customWidth="1"/>
    <col min="10520" max="10520" width="5.5" customWidth="1"/>
    <col min="10521" max="10521" width="4.625" customWidth="1"/>
    <col min="10522" max="10522" width="3.75" customWidth="1"/>
    <col min="10523" max="10528" width="3.125" customWidth="1"/>
    <col min="10529" max="10529" width="14.125" customWidth="1"/>
    <col min="10770" max="10770" width="6.125" customWidth="1"/>
    <col min="10771" max="10771" width="8.625" customWidth="1"/>
    <col min="10772" max="10772" width="2.625" customWidth="1"/>
    <col min="10773" max="10773" width="3.625" customWidth="1"/>
    <col min="10774" max="10774" width="9.125" customWidth="1"/>
    <col min="10775" max="10775" width="11.125" customWidth="1"/>
    <col min="10776" max="10776" width="5.5" customWidth="1"/>
    <col min="10777" max="10777" width="4.625" customWidth="1"/>
    <col min="10778" max="10778" width="3.75" customWidth="1"/>
    <col min="10779" max="10784" width="3.125" customWidth="1"/>
    <col min="10785" max="10785" width="14.125" customWidth="1"/>
    <col min="11026" max="11026" width="6.125" customWidth="1"/>
    <col min="11027" max="11027" width="8.625" customWidth="1"/>
    <col min="11028" max="11028" width="2.625" customWidth="1"/>
    <col min="11029" max="11029" width="3.625" customWidth="1"/>
    <col min="11030" max="11030" width="9.125" customWidth="1"/>
    <col min="11031" max="11031" width="11.125" customWidth="1"/>
    <col min="11032" max="11032" width="5.5" customWidth="1"/>
    <col min="11033" max="11033" width="4.625" customWidth="1"/>
    <col min="11034" max="11034" width="3.75" customWidth="1"/>
    <col min="11035" max="11040" width="3.125" customWidth="1"/>
    <col min="11041" max="11041" width="14.125" customWidth="1"/>
    <col min="11282" max="11282" width="6.125" customWidth="1"/>
    <col min="11283" max="11283" width="8.625" customWidth="1"/>
    <col min="11284" max="11284" width="2.625" customWidth="1"/>
    <col min="11285" max="11285" width="3.625" customWidth="1"/>
    <col min="11286" max="11286" width="9.125" customWidth="1"/>
    <col min="11287" max="11287" width="11.125" customWidth="1"/>
    <col min="11288" max="11288" width="5.5" customWidth="1"/>
    <col min="11289" max="11289" width="4.625" customWidth="1"/>
    <col min="11290" max="11290" width="3.75" customWidth="1"/>
    <col min="11291" max="11296" width="3.125" customWidth="1"/>
    <col min="11297" max="11297" width="14.125" customWidth="1"/>
    <col min="11538" max="11538" width="6.125" customWidth="1"/>
    <col min="11539" max="11539" width="8.625" customWidth="1"/>
    <col min="11540" max="11540" width="2.625" customWidth="1"/>
    <col min="11541" max="11541" width="3.625" customWidth="1"/>
    <col min="11542" max="11542" width="9.125" customWidth="1"/>
    <col min="11543" max="11543" width="11.125" customWidth="1"/>
    <col min="11544" max="11544" width="5.5" customWidth="1"/>
    <col min="11545" max="11545" width="4.625" customWidth="1"/>
    <col min="11546" max="11546" width="3.75" customWidth="1"/>
    <col min="11547" max="11552" width="3.125" customWidth="1"/>
    <col min="11553" max="11553" width="14.125" customWidth="1"/>
    <col min="11794" max="11794" width="6.125" customWidth="1"/>
    <col min="11795" max="11795" width="8.625" customWidth="1"/>
    <col min="11796" max="11796" width="2.625" customWidth="1"/>
    <col min="11797" max="11797" width="3.625" customWidth="1"/>
    <col min="11798" max="11798" width="9.125" customWidth="1"/>
    <col min="11799" max="11799" width="11.125" customWidth="1"/>
    <col min="11800" max="11800" width="5.5" customWidth="1"/>
    <col min="11801" max="11801" width="4.625" customWidth="1"/>
    <col min="11802" max="11802" width="3.75" customWidth="1"/>
    <col min="11803" max="11808" width="3.125" customWidth="1"/>
    <col min="11809" max="11809" width="14.125" customWidth="1"/>
    <col min="12050" max="12050" width="6.125" customWidth="1"/>
    <col min="12051" max="12051" width="8.625" customWidth="1"/>
    <col min="12052" max="12052" width="2.625" customWidth="1"/>
    <col min="12053" max="12053" width="3.625" customWidth="1"/>
    <col min="12054" max="12054" width="9.125" customWidth="1"/>
    <col min="12055" max="12055" width="11.125" customWidth="1"/>
    <col min="12056" max="12056" width="5.5" customWidth="1"/>
    <col min="12057" max="12057" width="4.625" customWidth="1"/>
    <col min="12058" max="12058" width="3.75" customWidth="1"/>
    <col min="12059" max="12064" width="3.125" customWidth="1"/>
    <col min="12065" max="12065" width="14.125" customWidth="1"/>
    <col min="12306" max="12306" width="6.125" customWidth="1"/>
    <col min="12307" max="12307" width="8.625" customWidth="1"/>
    <col min="12308" max="12308" width="2.625" customWidth="1"/>
    <col min="12309" max="12309" width="3.625" customWidth="1"/>
    <col min="12310" max="12310" width="9.125" customWidth="1"/>
    <col min="12311" max="12311" width="11.125" customWidth="1"/>
    <col min="12312" max="12312" width="5.5" customWidth="1"/>
    <col min="12313" max="12313" width="4.625" customWidth="1"/>
    <col min="12314" max="12314" width="3.75" customWidth="1"/>
    <col min="12315" max="12320" width="3.125" customWidth="1"/>
    <col min="12321" max="12321" width="14.125" customWidth="1"/>
    <col min="12562" max="12562" width="6.125" customWidth="1"/>
    <col min="12563" max="12563" width="8.625" customWidth="1"/>
    <col min="12564" max="12564" width="2.625" customWidth="1"/>
    <col min="12565" max="12565" width="3.625" customWidth="1"/>
    <col min="12566" max="12566" width="9.125" customWidth="1"/>
    <col min="12567" max="12567" width="11.125" customWidth="1"/>
    <col min="12568" max="12568" width="5.5" customWidth="1"/>
    <col min="12569" max="12569" width="4.625" customWidth="1"/>
    <col min="12570" max="12570" width="3.75" customWidth="1"/>
    <col min="12571" max="12576" width="3.125" customWidth="1"/>
    <col min="12577" max="12577" width="14.125" customWidth="1"/>
    <col min="12818" max="12818" width="6.125" customWidth="1"/>
    <col min="12819" max="12819" width="8.625" customWidth="1"/>
    <col min="12820" max="12820" width="2.625" customWidth="1"/>
    <col min="12821" max="12821" width="3.625" customWidth="1"/>
    <col min="12822" max="12822" width="9.125" customWidth="1"/>
    <col min="12823" max="12823" width="11.125" customWidth="1"/>
    <col min="12824" max="12824" width="5.5" customWidth="1"/>
    <col min="12825" max="12825" width="4.625" customWidth="1"/>
    <col min="12826" max="12826" width="3.75" customWidth="1"/>
    <col min="12827" max="12832" width="3.125" customWidth="1"/>
    <col min="12833" max="12833" width="14.125" customWidth="1"/>
    <col min="13074" max="13074" width="6.125" customWidth="1"/>
    <col min="13075" max="13075" width="8.625" customWidth="1"/>
    <col min="13076" max="13076" width="2.625" customWidth="1"/>
    <col min="13077" max="13077" width="3.625" customWidth="1"/>
    <col min="13078" max="13078" width="9.125" customWidth="1"/>
    <col min="13079" max="13079" width="11.125" customWidth="1"/>
    <col min="13080" max="13080" width="5.5" customWidth="1"/>
    <col min="13081" max="13081" width="4.625" customWidth="1"/>
    <col min="13082" max="13082" width="3.75" customWidth="1"/>
    <col min="13083" max="13088" width="3.125" customWidth="1"/>
    <col min="13089" max="13089" width="14.125" customWidth="1"/>
    <col min="13330" max="13330" width="6.125" customWidth="1"/>
    <col min="13331" max="13331" width="8.625" customWidth="1"/>
    <col min="13332" max="13332" width="2.625" customWidth="1"/>
    <col min="13333" max="13333" width="3.625" customWidth="1"/>
    <col min="13334" max="13334" width="9.125" customWidth="1"/>
    <col min="13335" max="13335" width="11.125" customWidth="1"/>
    <col min="13336" max="13336" width="5.5" customWidth="1"/>
    <col min="13337" max="13337" width="4.625" customWidth="1"/>
    <col min="13338" max="13338" width="3.75" customWidth="1"/>
    <col min="13339" max="13344" width="3.125" customWidth="1"/>
    <col min="13345" max="13345" width="14.125" customWidth="1"/>
    <col min="13586" max="13586" width="6.125" customWidth="1"/>
    <col min="13587" max="13587" width="8.625" customWidth="1"/>
    <col min="13588" max="13588" width="2.625" customWidth="1"/>
    <col min="13589" max="13589" width="3.625" customWidth="1"/>
    <col min="13590" max="13590" width="9.125" customWidth="1"/>
    <col min="13591" max="13591" width="11.125" customWidth="1"/>
    <col min="13592" max="13592" width="5.5" customWidth="1"/>
    <col min="13593" max="13593" width="4.625" customWidth="1"/>
    <col min="13594" max="13594" width="3.75" customWidth="1"/>
    <col min="13595" max="13600" width="3.125" customWidth="1"/>
    <col min="13601" max="13601" width="14.125" customWidth="1"/>
    <col min="13842" max="13842" width="6.125" customWidth="1"/>
    <col min="13843" max="13843" width="8.625" customWidth="1"/>
    <col min="13844" max="13844" width="2.625" customWidth="1"/>
    <col min="13845" max="13845" width="3.625" customWidth="1"/>
    <col min="13846" max="13846" width="9.125" customWidth="1"/>
    <col min="13847" max="13847" width="11.125" customWidth="1"/>
    <col min="13848" max="13848" width="5.5" customWidth="1"/>
    <col min="13849" max="13849" width="4.625" customWidth="1"/>
    <col min="13850" max="13850" width="3.75" customWidth="1"/>
    <col min="13851" max="13856" width="3.125" customWidth="1"/>
    <col min="13857" max="13857" width="14.125" customWidth="1"/>
    <col min="14098" max="14098" width="6.125" customWidth="1"/>
    <col min="14099" max="14099" width="8.625" customWidth="1"/>
    <col min="14100" max="14100" width="2.625" customWidth="1"/>
    <col min="14101" max="14101" width="3.625" customWidth="1"/>
    <col min="14102" max="14102" width="9.125" customWidth="1"/>
    <col min="14103" max="14103" width="11.125" customWidth="1"/>
    <col min="14104" max="14104" width="5.5" customWidth="1"/>
    <col min="14105" max="14105" width="4.625" customWidth="1"/>
    <col min="14106" max="14106" width="3.75" customWidth="1"/>
    <col min="14107" max="14112" width="3.125" customWidth="1"/>
    <col min="14113" max="14113" width="14.125" customWidth="1"/>
    <col min="14354" max="14354" width="6.125" customWidth="1"/>
    <col min="14355" max="14355" width="8.625" customWidth="1"/>
    <col min="14356" max="14356" width="2.625" customWidth="1"/>
    <col min="14357" max="14357" width="3.625" customWidth="1"/>
    <col min="14358" max="14358" width="9.125" customWidth="1"/>
    <col min="14359" max="14359" width="11.125" customWidth="1"/>
    <col min="14360" max="14360" width="5.5" customWidth="1"/>
    <col min="14361" max="14361" width="4.625" customWidth="1"/>
    <col min="14362" max="14362" width="3.75" customWidth="1"/>
    <col min="14363" max="14368" width="3.125" customWidth="1"/>
    <col min="14369" max="14369" width="14.125" customWidth="1"/>
    <col min="14610" max="14610" width="6.125" customWidth="1"/>
    <col min="14611" max="14611" width="8.625" customWidth="1"/>
    <col min="14612" max="14612" width="2.625" customWidth="1"/>
    <col min="14613" max="14613" width="3.625" customWidth="1"/>
    <col min="14614" max="14614" width="9.125" customWidth="1"/>
    <col min="14615" max="14615" width="11.125" customWidth="1"/>
    <col min="14616" max="14616" width="5.5" customWidth="1"/>
    <col min="14617" max="14617" width="4.625" customWidth="1"/>
    <col min="14618" max="14618" width="3.75" customWidth="1"/>
    <col min="14619" max="14624" width="3.125" customWidth="1"/>
    <col min="14625" max="14625" width="14.125" customWidth="1"/>
    <col min="14866" max="14866" width="6.125" customWidth="1"/>
    <col min="14867" max="14867" width="8.625" customWidth="1"/>
    <col min="14868" max="14868" width="2.625" customWidth="1"/>
    <col min="14869" max="14869" width="3.625" customWidth="1"/>
    <col min="14870" max="14870" width="9.125" customWidth="1"/>
    <col min="14871" max="14871" width="11.125" customWidth="1"/>
    <col min="14872" max="14872" width="5.5" customWidth="1"/>
    <col min="14873" max="14873" width="4.625" customWidth="1"/>
    <col min="14874" max="14874" width="3.75" customWidth="1"/>
    <col min="14875" max="14880" width="3.125" customWidth="1"/>
    <col min="14881" max="14881" width="14.125" customWidth="1"/>
    <col min="15122" max="15122" width="6.125" customWidth="1"/>
    <col min="15123" max="15123" width="8.625" customWidth="1"/>
    <col min="15124" max="15124" width="2.625" customWidth="1"/>
    <col min="15125" max="15125" width="3.625" customWidth="1"/>
    <col min="15126" max="15126" width="9.125" customWidth="1"/>
    <col min="15127" max="15127" width="11.125" customWidth="1"/>
    <col min="15128" max="15128" width="5.5" customWidth="1"/>
    <col min="15129" max="15129" width="4.625" customWidth="1"/>
    <col min="15130" max="15130" width="3.75" customWidth="1"/>
    <col min="15131" max="15136" width="3.125" customWidth="1"/>
    <col min="15137" max="15137" width="14.125" customWidth="1"/>
    <col min="15378" max="15378" width="6.125" customWidth="1"/>
    <col min="15379" max="15379" width="8.625" customWidth="1"/>
    <col min="15380" max="15380" width="2.625" customWidth="1"/>
    <col min="15381" max="15381" width="3.625" customWidth="1"/>
    <col min="15382" max="15382" width="9.125" customWidth="1"/>
    <col min="15383" max="15383" width="11.125" customWidth="1"/>
    <col min="15384" max="15384" width="5.5" customWidth="1"/>
    <col min="15385" max="15385" width="4.625" customWidth="1"/>
    <col min="15386" max="15386" width="3.75" customWidth="1"/>
    <col min="15387" max="15392" width="3.125" customWidth="1"/>
    <col min="15393" max="15393" width="14.125" customWidth="1"/>
    <col min="15634" max="15634" width="6.125" customWidth="1"/>
    <col min="15635" max="15635" width="8.625" customWidth="1"/>
    <col min="15636" max="15636" width="2.625" customWidth="1"/>
    <col min="15637" max="15637" width="3.625" customWidth="1"/>
    <col min="15638" max="15638" width="9.125" customWidth="1"/>
    <col min="15639" max="15639" width="11.125" customWidth="1"/>
    <col min="15640" max="15640" width="5.5" customWidth="1"/>
    <col min="15641" max="15641" width="4.625" customWidth="1"/>
    <col min="15642" max="15642" width="3.75" customWidth="1"/>
    <col min="15643" max="15648" width="3.125" customWidth="1"/>
    <col min="15649" max="15649" width="14.125" customWidth="1"/>
    <col min="15890" max="15890" width="6.125" customWidth="1"/>
    <col min="15891" max="15891" width="8.625" customWidth="1"/>
    <col min="15892" max="15892" width="2.625" customWidth="1"/>
    <col min="15893" max="15893" width="3.625" customWidth="1"/>
    <col min="15894" max="15894" width="9.125" customWidth="1"/>
    <col min="15895" max="15895" width="11.125" customWidth="1"/>
    <col min="15896" max="15896" width="5.5" customWidth="1"/>
    <col min="15897" max="15897" width="4.625" customWidth="1"/>
    <col min="15898" max="15898" width="3.75" customWidth="1"/>
    <col min="15899" max="15904" width="3.125" customWidth="1"/>
    <col min="15905" max="15905" width="14.125" customWidth="1"/>
    <col min="16146" max="16146" width="6.125" customWidth="1"/>
    <col min="16147" max="16147" width="8.625" customWidth="1"/>
    <col min="16148" max="16148" width="2.625" customWidth="1"/>
    <col min="16149" max="16149" width="3.625" customWidth="1"/>
    <col min="16150" max="16150" width="9.125" customWidth="1"/>
    <col min="16151" max="16151" width="11.125" customWidth="1"/>
    <col min="16152" max="16152" width="5.5" customWidth="1"/>
    <col min="16153" max="16153" width="4.625" customWidth="1"/>
    <col min="16154" max="16154" width="3.75" customWidth="1"/>
    <col min="16155" max="16160" width="3.125" customWidth="1"/>
    <col min="16161" max="16161" width="14.125" customWidth="1"/>
  </cols>
  <sheetData>
    <row r="1" spans="1:35" ht="14.25">
      <c r="A1" s="26"/>
      <c r="B1" s="26"/>
      <c r="C1" s="26"/>
      <c r="D1" s="26"/>
      <c r="E1" s="26"/>
      <c r="F1" s="27"/>
      <c r="G1" s="26"/>
      <c r="H1" s="26"/>
      <c r="I1" s="26"/>
      <c r="J1" s="26"/>
      <c r="K1" s="26"/>
      <c r="L1" s="26"/>
      <c r="M1" s="27"/>
      <c r="N1" s="27"/>
      <c r="O1" s="27"/>
      <c r="P1" s="26"/>
      <c r="Q1" s="26"/>
      <c r="R1" s="26"/>
      <c r="S1" s="27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99"/>
      <c r="AH1" s="126"/>
    </row>
    <row r="2" spans="1:35" ht="18.75" customHeight="1">
      <c r="A2" s="26"/>
      <c r="B2" s="26"/>
      <c r="C2" s="26"/>
      <c r="D2" s="221" t="s">
        <v>57</v>
      </c>
      <c r="E2" s="221"/>
      <c r="F2" s="27"/>
      <c r="G2" s="29" t="s">
        <v>58</v>
      </c>
      <c r="H2" s="30"/>
      <c r="I2" s="30"/>
      <c r="J2" s="30"/>
      <c r="K2" s="26"/>
      <c r="L2" s="26"/>
      <c r="M2" s="27"/>
      <c r="N2" s="27"/>
      <c r="O2" s="27"/>
      <c r="P2" s="26"/>
      <c r="Q2" s="26"/>
      <c r="R2" s="31"/>
      <c r="S2" s="32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5" ht="30" customHeight="1">
      <c r="A3" s="26"/>
      <c r="B3" s="26"/>
      <c r="C3" s="26"/>
      <c r="D3" s="210"/>
      <c r="E3" s="222"/>
      <c r="F3" s="27"/>
      <c r="G3" s="223" t="s">
        <v>59</v>
      </c>
      <c r="H3" s="223"/>
      <c r="I3" s="223"/>
      <c r="J3" s="223"/>
      <c r="K3" s="223"/>
      <c r="L3" s="26"/>
      <c r="M3" s="33"/>
      <c r="N3" s="27"/>
      <c r="O3" s="33"/>
      <c r="P3" s="224" t="s">
        <v>60</v>
      </c>
      <c r="Q3" s="224"/>
      <c r="R3" s="224"/>
      <c r="S3" s="224"/>
      <c r="T3" s="224"/>
      <c r="U3" s="224"/>
      <c r="V3" s="224"/>
      <c r="W3" s="224"/>
      <c r="X3" s="224"/>
      <c r="Y3" s="155" t="str">
        <f>IF(AH37&gt;0,"×修正アリ！","")</f>
        <v/>
      </c>
      <c r="Z3" s="156"/>
      <c r="AA3" s="156"/>
      <c r="AB3" s="156"/>
      <c r="AC3" s="156"/>
      <c r="AD3" s="156"/>
      <c r="AE3" s="156"/>
      <c r="AF3" s="156"/>
      <c r="AG3" s="156"/>
      <c r="AH3" s="156"/>
      <c r="AI3" s="156"/>
    </row>
    <row r="4" spans="1:35" ht="30" customHeight="1">
      <c r="A4" s="26"/>
      <c r="B4" s="26"/>
      <c r="C4" s="26"/>
      <c r="D4" s="210"/>
      <c r="E4" s="222"/>
      <c r="F4" s="27"/>
      <c r="G4" s="223" t="s">
        <v>61</v>
      </c>
      <c r="H4" s="223"/>
      <c r="I4" s="223"/>
      <c r="J4" s="223"/>
      <c r="K4" s="223"/>
      <c r="L4" s="34"/>
      <c r="M4" s="33"/>
      <c r="N4" s="33"/>
      <c r="O4" s="33"/>
      <c r="P4" s="224"/>
      <c r="Q4" s="224"/>
      <c r="R4" s="224"/>
      <c r="S4" s="224"/>
      <c r="T4" s="224"/>
      <c r="U4" s="224"/>
      <c r="V4" s="224"/>
      <c r="W4" s="224"/>
      <c r="X4" s="224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</row>
    <row r="5" spans="1:35" ht="30" customHeight="1">
      <c r="A5" s="26"/>
      <c r="B5" s="26"/>
      <c r="C5" s="26"/>
      <c r="D5" s="210"/>
      <c r="E5" s="222"/>
      <c r="F5" s="27"/>
      <c r="G5" s="223" t="s">
        <v>62</v>
      </c>
      <c r="H5" s="223"/>
      <c r="I5" s="223"/>
      <c r="J5" s="223"/>
      <c r="K5" s="223"/>
      <c r="L5" s="34"/>
      <c r="M5" s="33"/>
      <c r="N5" s="33"/>
      <c r="O5" s="33"/>
      <c r="P5" s="224"/>
      <c r="Q5" s="224"/>
      <c r="R5" s="224"/>
      <c r="S5" s="224"/>
      <c r="T5" s="224"/>
      <c r="U5" s="224"/>
      <c r="V5" s="224"/>
      <c r="W5" s="224"/>
      <c r="X5" s="224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</row>
    <row r="6" spans="1:35" ht="30" customHeight="1">
      <c r="A6" s="26"/>
      <c r="B6" s="26"/>
      <c r="C6" s="26"/>
      <c r="D6" s="210"/>
      <c r="E6" s="222"/>
      <c r="F6" s="27"/>
      <c r="G6" s="223" t="s">
        <v>63</v>
      </c>
      <c r="H6" s="223"/>
      <c r="I6" s="223"/>
      <c r="J6" s="223"/>
      <c r="K6" s="223"/>
      <c r="L6" s="34"/>
      <c r="M6" s="33"/>
      <c r="N6" s="33"/>
      <c r="O6" s="33"/>
      <c r="P6" s="224"/>
      <c r="Q6" s="224"/>
      <c r="R6" s="224"/>
      <c r="S6" s="224"/>
      <c r="T6" s="224"/>
      <c r="U6" s="224"/>
      <c r="V6" s="224"/>
      <c r="W6" s="224"/>
      <c r="X6" s="224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</row>
    <row r="7" spans="1:35" ht="13.5" customHeight="1">
      <c r="A7" s="26"/>
      <c r="B7" s="26"/>
      <c r="C7" s="26"/>
      <c r="D7" s="26"/>
      <c r="E7" s="26"/>
      <c r="F7" s="27"/>
      <c r="G7" s="26"/>
      <c r="H7" s="26"/>
      <c r="I7" s="26"/>
      <c r="J7" s="26"/>
      <c r="K7" s="26"/>
      <c r="L7" s="26"/>
      <c r="M7" s="27"/>
      <c r="N7" s="27"/>
      <c r="O7" s="27"/>
      <c r="P7" s="26"/>
      <c r="Q7" s="26"/>
      <c r="R7" s="26"/>
      <c r="S7" s="27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5" ht="13.5" customHeight="1">
      <c r="A8" s="26"/>
      <c r="B8" s="26"/>
      <c r="C8" s="26"/>
      <c r="D8" s="26"/>
      <c r="E8" s="26"/>
      <c r="F8" s="27"/>
      <c r="G8" s="26"/>
      <c r="H8" s="26"/>
      <c r="I8" s="26"/>
      <c r="J8" s="26"/>
      <c r="K8" s="26"/>
      <c r="L8" s="26"/>
      <c r="M8" s="27"/>
      <c r="N8" s="27"/>
      <c r="O8" s="27"/>
      <c r="P8" s="26"/>
      <c r="Q8" s="26"/>
      <c r="R8" s="26"/>
      <c r="S8" s="27"/>
      <c r="T8" s="26"/>
      <c r="U8" s="26"/>
      <c r="V8" s="26"/>
      <c r="W8" s="35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35" ht="27" customHeight="1">
      <c r="A9" s="244" t="s">
        <v>64</v>
      </c>
      <c r="B9" s="245"/>
      <c r="C9" s="245"/>
      <c r="D9" s="245"/>
      <c r="E9" s="244" t="s">
        <v>394</v>
      </c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6"/>
      <c r="R9" s="247" t="s">
        <v>65</v>
      </c>
      <c r="S9" s="247"/>
      <c r="T9" s="247"/>
      <c r="U9" s="247"/>
      <c r="V9" s="247"/>
      <c r="W9" s="193"/>
      <c r="X9" s="194"/>
      <c r="Y9" s="194"/>
      <c r="Z9" s="194"/>
      <c r="AA9" s="36" t="s">
        <v>66</v>
      </c>
      <c r="AB9" s="195"/>
      <c r="AC9" s="195"/>
      <c r="AD9" s="36" t="s">
        <v>67</v>
      </c>
      <c r="AE9" s="195"/>
      <c r="AF9" s="195"/>
      <c r="AG9" s="37" t="s">
        <v>68</v>
      </c>
    </row>
    <row r="10" spans="1:35" ht="27" customHeight="1" thickBot="1">
      <c r="A10" s="225" t="s">
        <v>102</v>
      </c>
      <c r="B10" s="226"/>
      <c r="C10" s="226"/>
      <c r="D10" s="226"/>
      <c r="E10" s="227" t="s">
        <v>393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9"/>
    </row>
    <row r="11" spans="1:35" ht="27" customHeight="1" thickTop="1">
      <c r="A11" s="230" t="s">
        <v>69</v>
      </c>
      <c r="B11" s="231"/>
      <c r="C11" s="230" t="s">
        <v>103</v>
      </c>
      <c r="D11" s="231"/>
      <c r="E11" s="235" t="s">
        <v>70</v>
      </c>
      <c r="F11" s="236"/>
      <c r="G11" s="237"/>
      <c r="H11" s="238"/>
      <c r="I11" s="239"/>
      <c r="J11" s="239"/>
      <c r="K11" s="239"/>
      <c r="L11" s="239"/>
      <c r="M11" s="239"/>
      <c r="N11" s="239"/>
      <c r="O11" s="239"/>
      <c r="P11" s="240"/>
      <c r="Q11" s="235" t="s">
        <v>71</v>
      </c>
      <c r="R11" s="236"/>
      <c r="S11" s="78"/>
      <c r="T11" s="241"/>
      <c r="U11" s="239"/>
      <c r="V11" s="239"/>
      <c r="W11" s="239"/>
      <c r="X11" s="240"/>
      <c r="Y11" s="77"/>
      <c r="Z11" s="38"/>
      <c r="AA11" s="39" t="s">
        <v>66</v>
      </c>
      <c r="AB11" s="40"/>
      <c r="AC11" s="39" t="s">
        <v>67</v>
      </c>
      <c r="AD11" s="40"/>
      <c r="AE11" s="39" t="s">
        <v>68</v>
      </c>
      <c r="AF11" s="242"/>
      <c r="AG11" s="243"/>
    </row>
    <row r="12" spans="1:35" ht="27" customHeight="1">
      <c r="A12" s="232"/>
      <c r="B12" s="233"/>
      <c r="C12" s="232"/>
      <c r="D12" s="233"/>
      <c r="E12" s="214" t="s">
        <v>70</v>
      </c>
      <c r="F12" s="215"/>
      <c r="G12" s="216"/>
      <c r="H12" s="170"/>
      <c r="I12" s="171"/>
      <c r="J12" s="171"/>
      <c r="K12" s="171"/>
      <c r="L12" s="171"/>
      <c r="M12" s="171"/>
      <c r="N12" s="171"/>
      <c r="O12" s="171"/>
      <c r="P12" s="172"/>
      <c r="Q12" s="214" t="s">
        <v>71</v>
      </c>
      <c r="R12" s="215"/>
      <c r="S12" s="79"/>
      <c r="T12" s="170"/>
      <c r="U12" s="171"/>
      <c r="V12" s="171"/>
      <c r="W12" s="171"/>
      <c r="X12" s="172"/>
      <c r="Y12" s="76"/>
      <c r="Z12" s="127"/>
      <c r="AA12" s="128" t="s">
        <v>66</v>
      </c>
      <c r="AB12" s="36"/>
      <c r="AC12" s="128" t="s">
        <v>67</v>
      </c>
      <c r="AD12" s="36"/>
      <c r="AE12" s="128" t="s">
        <v>68</v>
      </c>
      <c r="AF12" s="217"/>
      <c r="AG12" s="218"/>
    </row>
    <row r="13" spans="1:35" ht="27" customHeight="1">
      <c r="A13" s="232"/>
      <c r="B13" s="233"/>
      <c r="C13" s="181"/>
      <c r="D13" s="186"/>
      <c r="E13" s="214" t="s">
        <v>70</v>
      </c>
      <c r="F13" s="215"/>
      <c r="G13" s="216"/>
      <c r="H13" s="170"/>
      <c r="I13" s="171"/>
      <c r="J13" s="171"/>
      <c r="K13" s="171"/>
      <c r="L13" s="171"/>
      <c r="M13" s="171"/>
      <c r="N13" s="171"/>
      <c r="O13" s="171"/>
      <c r="P13" s="172"/>
      <c r="Q13" s="214" t="s">
        <v>71</v>
      </c>
      <c r="R13" s="215"/>
      <c r="S13" s="79"/>
      <c r="T13" s="170"/>
      <c r="U13" s="171"/>
      <c r="V13" s="171"/>
      <c r="W13" s="171"/>
      <c r="X13" s="172"/>
      <c r="Y13" s="41"/>
      <c r="Z13" s="42"/>
      <c r="AA13" s="43" t="s">
        <v>66</v>
      </c>
      <c r="AB13" s="44"/>
      <c r="AC13" s="43" t="s">
        <v>67</v>
      </c>
      <c r="AD13" s="44"/>
      <c r="AE13" s="43" t="s">
        <v>68</v>
      </c>
      <c r="AF13" s="217"/>
      <c r="AG13" s="218"/>
    </row>
    <row r="14" spans="1:35" ht="27" customHeight="1">
      <c r="A14" s="232"/>
      <c r="B14" s="233"/>
      <c r="C14" s="196" t="s">
        <v>73</v>
      </c>
      <c r="D14" s="197"/>
      <c r="E14" s="200" t="s">
        <v>74</v>
      </c>
      <c r="F14" s="201"/>
      <c r="G14" s="201"/>
      <c r="H14" s="201"/>
      <c r="I14" s="201"/>
      <c r="J14" s="201"/>
      <c r="K14" s="201"/>
      <c r="L14" s="202"/>
      <c r="M14" s="45"/>
      <c r="N14" s="46"/>
      <c r="O14" s="46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4"/>
    </row>
    <row r="15" spans="1:35" ht="27" customHeight="1" thickBot="1">
      <c r="A15" s="205"/>
      <c r="B15" s="234"/>
      <c r="C15" s="198"/>
      <c r="D15" s="199"/>
      <c r="E15" s="205" t="s">
        <v>76</v>
      </c>
      <c r="F15" s="206"/>
      <c r="G15" s="206"/>
      <c r="H15" s="206"/>
      <c r="I15" s="206"/>
      <c r="J15" s="206"/>
      <c r="K15" s="206"/>
      <c r="L15" s="206"/>
      <c r="M15" s="47"/>
      <c r="N15" s="48"/>
      <c r="O15" s="48"/>
      <c r="P15" s="207" t="str">
        <f>IF(ABS(P37)&gt;0,INT(P37/12)&amp;"年"&amp;P37-INT(P37/12)*12&amp;"ヶ月","")</f>
        <v/>
      </c>
      <c r="Q15" s="208"/>
      <c r="R15" s="208"/>
      <c r="S15" s="208"/>
      <c r="T15" s="208"/>
      <c r="U15" s="208"/>
      <c r="V15" s="208"/>
      <c r="W15" s="209"/>
      <c r="X15" s="170" t="s">
        <v>77</v>
      </c>
      <c r="Y15" s="171"/>
      <c r="Z15" s="172"/>
      <c r="AA15" s="210">
        <v>10</v>
      </c>
      <c r="AB15" s="211"/>
      <c r="AC15" s="212" t="s">
        <v>78</v>
      </c>
      <c r="AD15" s="212"/>
      <c r="AE15" s="212"/>
      <c r="AF15" s="212"/>
      <c r="AG15" s="213"/>
    </row>
    <row r="16" spans="1:35" ht="36" customHeight="1" thickTop="1">
      <c r="A16" s="176" t="s">
        <v>79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8"/>
    </row>
    <row r="17" spans="1:38" s="51" customFormat="1" ht="12.75" customHeight="1">
      <c r="A17" s="179" t="s">
        <v>392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49"/>
      <c r="N17" s="183" t="s">
        <v>80</v>
      </c>
      <c r="O17" s="184"/>
      <c r="P17" s="179" t="s">
        <v>391</v>
      </c>
      <c r="Q17" s="180"/>
      <c r="R17" s="185"/>
      <c r="S17" s="50"/>
      <c r="T17" s="179" t="s">
        <v>81</v>
      </c>
      <c r="U17" s="180"/>
      <c r="V17" s="180"/>
      <c r="W17" s="185"/>
      <c r="X17" s="179" t="s">
        <v>82</v>
      </c>
      <c r="Y17" s="180"/>
      <c r="Z17" s="180"/>
      <c r="AA17" s="180"/>
      <c r="AB17" s="180"/>
      <c r="AC17" s="185"/>
      <c r="AD17" s="187" t="s">
        <v>83</v>
      </c>
      <c r="AE17" s="188"/>
      <c r="AF17" s="188"/>
      <c r="AG17" s="189"/>
    </row>
    <row r="18" spans="1:38" s="51" customFormat="1" ht="23.25" customHeight="1">
      <c r="A18" s="181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49"/>
      <c r="N18" s="52"/>
      <c r="O18" s="129"/>
      <c r="P18" s="181"/>
      <c r="Q18" s="182"/>
      <c r="R18" s="186"/>
      <c r="S18" s="53"/>
      <c r="T18" s="181"/>
      <c r="U18" s="182"/>
      <c r="V18" s="182"/>
      <c r="W18" s="186"/>
      <c r="X18" s="181"/>
      <c r="Y18" s="182"/>
      <c r="Z18" s="182"/>
      <c r="AA18" s="182"/>
      <c r="AB18" s="182"/>
      <c r="AC18" s="186"/>
      <c r="AD18" s="190" t="s">
        <v>84</v>
      </c>
      <c r="AE18" s="191"/>
      <c r="AF18" s="191"/>
      <c r="AG18" s="192"/>
    </row>
    <row r="19" spans="1:38" s="58" customFormat="1" ht="25.35" customHeight="1">
      <c r="A19" s="167"/>
      <c r="B19" s="168"/>
      <c r="C19" s="54" t="s">
        <v>66</v>
      </c>
      <c r="D19" s="132"/>
      <c r="E19" s="54" t="s">
        <v>67</v>
      </c>
      <c r="F19" s="125">
        <v>1</v>
      </c>
      <c r="G19" s="133" t="s">
        <v>85</v>
      </c>
      <c r="H19" s="168"/>
      <c r="I19" s="168"/>
      <c r="J19" s="133" t="s">
        <v>66</v>
      </c>
      <c r="K19" s="132"/>
      <c r="L19" s="133" t="s">
        <v>67</v>
      </c>
      <c r="M19" s="55">
        <v>28</v>
      </c>
      <c r="N19" s="56" t="e">
        <f t="shared" ref="N19" si="0">DATE(A19,D19,F19)</f>
        <v>#NUM!</v>
      </c>
      <c r="O19" s="56" t="e">
        <f t="shared" ref="O19" si="1">DATE(H19,K19,M19)</f>
        <v>#NUM!</v>
      </c>
      <c r="P19" s="167">
        <f t="shared" ref="P19" si="2">IF(A19="",0,IF(D19="",0,(IF(H19="",0,IF(K19="",0,(H19*12+K19)-(A19*12+D19)+1)))))</f>
        <v>0</v>
      </c>
      <c r="Q19" s="168"/>
      <c r="R19" s="169"/>
      <c r="S19" s="57" t="str">
        <f t="shared" ref="S19" si="3">IF(A19="","",(YEAR(O19)-YEAR(N19))*12+(MONTH(O19)-MONTH(N19))+1)</f>
        <v/>
      </c>
      <c r="T19" s="170"/>
      <c r="U19" s="171"/>
      <c r="V19" s="171"/>
      <c r="W19" s="172"/>
      <c r="X19" s="173"/>
      <c r="Y19" s="174"/>
      <c r="Z19" s="174"/>
      <c r="AA19" s="174"/>
      <c r="AB19" s="174"/>
      <c r="AC19" s="175"/>
      <c r="AD19" s="170"/>
      <c r="AE19" s="171"/>
      <c r="AF19" s="171"/>
      <c r="AG19" s="172"/>
      <c r="AH19" s="130" t="str">
        <f t="shared" ref="AH19:AH36" si="4">IF((A19*12+D19)-(H18*12+K18)&gt;0,"",IF(A19="","",IF(D19="","","重複or不整合")))</f>
        <v/>
      </c>
      <c r="AI19" s="131" t="str">
        <f>IF(A19="","",IF(ABS(A19)&gt;0,IF(P19&lt;=0,"不整合","")))</f>
        <v/>
      </c>
      <c r="AL19" s="51"/>
    </row>
    <row r="20" spans="1:38" s="58" customFormat="1" ht="25.35" customHeight="1">
      <c r="A20" s="167"/>
      <c r="B20" s="168"/>
      <c r="C20" s="54" t="s">
        <v>66</v>
      </c>
      <c r="D20" s="132"/>
      <c r="E20" s="54" t="s">
        <v>67</v>
      </c>
      <c r="F20" s="125">
        <v>1</v>
      </c>
      <c r="G20" s="133" t="s">
        <v>85</v>
      </c>
      <c r="H20" s="168"/>
      <c r="I20" s="168"/>
      <c r="J20" s="133" t="s">
        <v>66</v>
      </c>
      <c r="K20" s="132"/>
      <c r="L20" s="133" t="s">
        <v>67</v>
      </c>
      <c r="M20" s="55">
        <v>28</v>
      </c>
      <c r="N20" s="56" t="e">
        <f t="shared" ref="N20:N36" si="5">DATE(A20,D20,F20)</f>
        <v>#NUM!</v>
      </c>
      <c r="O20" s="56" t="e">
        <f t="shared" ref="O20:O36" si="6">DATE(H20,K20,M20)</f>
        <v>#NUM!</v>
      </c>
      <c r="P20" s="167">
        <f t="shared" ref="P20:P36" si="7">IF(A20="",0,IF(D20="",0,(IF(H20="",0,IF(K20="",0,(H20*12+K20)-(A20*12+D20)+1)))))</f>
        <v>0</v>
      </c>
      <c r="Q20" s="168"/>
      <c r="R20" s="169"/>
      <c r="S20" s="57" t="str">
        <f t="shared" ref="S20:S36" si="8">IF(A20="","",(YEAR(O20)-YEAR(N20))*12+(MONTH(O20)-MONTH(N20))+1)</f>
        <v/>
      </c>
      <c r="T20" s="170"/>
      <c r="U20" s="171"/>
      <c r="V20" s="171"/>
      <c r="W20" s="172"/>
      <c r="X20" s="173"/>
      <c r="Y20" s="174"/>
      <c r="Z20" s="174"/>
      <c r="AA20" s="174"/>
      <c r="AB20" s="174"/>
      <c r="AC20" s="175"/>
      <c r="AD20" s="170"/>
      <c r="AE20" s="171"/>
      <c r="AF20" s="171"/>
      <c r="AG20" s="172"/>
      <c r="AH20" s="130" t="str">
        <f t="shared" si="4"/>
        <v/>
      </c>
      <c r="AI20" s="131" t="str">
        <f t="shared" ref="AI20:AI36" si="9">IF(A20="","",IF(ABS(A20)&gt;0,IF(P20&lt;=0,"不整合","")))</f>
        <v/>
      </c>
      <c r="AL20" s="51"/>
    </row>
    <row r="21" spans="1:38" s="58" customFormat="1" ht="23.25" customHeight="1">
      <c r="A21" s="167"/>
      <c r="B21" s="168"/>
      <c r="C21" s="54" t="s">
        <v>66</v>
      </c>
      <c r="D21" s="132"/>
      <c r="E21" s="54" t="s">
        <v>67</v>
      </c>
      <c r="F21" s="125">
        <v>1</v>
      </c>
      <c r="G21" s="133" t="s">
        <v>85</v>
      </c>
      <c r="H21" s="168"/>
      <c r="I21" s="168"/>
      <c r="J21" s="133" t="s">
        <v>66</v>
      </c>
      <c r="K21" s="132"/>
      <c r="L21" s="133" t="s">
        <v>67</v>
      </c>
      <c r="M21" s="55">
        <v>28</v>
      </c>
      <c r="N21" s="56" t="e">
        <f t="shared" si="5"/>
        <v>#NUM!</v>
      </c>
      <c r="O21" s="56" t="e">
        <f t="shared" si="6"/>
        <v>#NUM!</v>
      </c>
      <c r="P21" s="167">
        <f t="shared" si="7"/>
        <v>0</v>
      </c>
      <c r="Q21" s="168"/>
      <c r="R21" s="169"/>
      <c r="S21" s="57" t="str">
        <f t="shared" si="8"/>
        <v/>
      </c>
      <c r="T21" s="170"/>
      <c r="U21" s="171"/>
      <c r="V21" s="171"/>
      <c r="W21" s="172"/>
      <c r="X21" s="173"/>
      <c r="Y21" s="174"/>
      <c r="Z21" s="174"/>
      <c r="AA21" s="174"/>
      <c r="AB21" s="174"/>
      <c r="AC21" s="175"/>
      <c r="AD21" s="170"/>
      <c r="AE21" s="171"/>
      <c r="AF21" s="171"/>
      <c r="AG21" s="172"/>
      <c r="AH21" s="130" t="str">
        <f t="shared" si="4"/>
        <v/>
      </c>
      <c r="AI21" s="131" t="str">
        <f t="shared" si="9"/>
        <v/>
      </c>
      <c r="AL21" s="51"/>
    </row>
    <row r="22" spans="1:38" s="58" customFormat="1" ht="23.25" customHeight="1">
      <c r="A22" s="167"/>
      <c r="B22" s="168"/>
      <c r="C22" s="54" t="s">
        <v>66</v>
      </c>
      <c r="D22" s="132"/>
      <c r="E22" s="54" t="s">
        <v>67</v>
      </c>
      <c r="F22" s="125">
        <v>1</v>
      </c>
      <c r="G22" s="133" t="s">
        <v>85</v>
      </c>
      <c r="H22" s="168"/>
      <c r="I22" s="168"/>
      <c r="J22" s="133" t="s">
        <v>66</v>
      </c>
      <c r="K22" s="132"/>
      <c r="L22" s="133" t="s">
        <v>67</v>
      </c>
      <c r="M22" s="55">
        <v>28</v>
      </c>
      <c r="N22" s="56" t="e">
        <f t="shared" si="5"/>
        <v>#NUM!</v>
      </c>
      <c r="O22" s="56" t="e">
        <f t="shared" si="6"/>
        <v>#NUM!</v>
      </c>
      <c r="P22" s="167">
        <f t="shared" si="7"/>
        <v>0</v>
      </c>
      <c r="Q22" s="168"/>
      <c r="R22" s="169"/>
      <c r="S22" s="57" t="str">
        <f t="shared" si="8"/>
        <v/>
      </c>
      <c r="T22" s="170"/>
      <c r="U22" s="171"/>
      <c r="V22" s="171"/>
      <c r="W22" s="172"/>
      <c r="X22" s="173"/>
      <c r="Y22" s="174"/>
      <c r="Z22" s="174"/>
      <c r="AA22" s="174"/>
      <c r="AB22" s="174"/>
      <c r="AC22" s="175"/>
      <c r="AD22" s="170"/>
      <c r="AE22" s="171"/>
      <c r="AF22" s="171"/>
      <c r="AG22" s="172"/>
      <c r="AH22" s="130" t="str">
        <f t="shared" si="4"/>
        <v/>
      </c>
      <c r="AI22" s="131" t="str">
        <f t="shared" si="9"/>
        <v/>
      </c>
      <c r="AL22" s="51"/>
    </row>
    <row r="23" spans="1:38" s="58" customFormat="1" ht="23.25" customHeight="1">
      <c r="A23" s="167"/>
      <c r="B23" s="168"/>
      <c r="C23" s="54" t="s">
        <v>66</v>
      </c>
      <c r="D23" s="132"/>
      <c r="E23" s="54" t="s">
        <v>67</v>
      </c>
      <c r="F23" s="125">
        <v>1</v>
      </c>
      <c r="G23" s="133" t="s">
        <v>85</v>
      </c>
      <c r="H23" s="168"/>
      <c r="I23" s="168"/>
      <c r="J23" s="133" t="s">
        <v>66</v>
      </c>
      <c r="K23" s="132"/>
      <c r="L23" s="133" t="s">
        <v>67</v>
      </c>
      <c r="M23" s="55">
        <v>28</v>
      </c>
      <c r="N23" s="56" t="e">
        <f t="shared" si="5"/>
        <v>#NUM!</v>
      </c>
      <c r="O23" s="56" t="e">
        <f t="shared" si="6"/>
        <v>#NUM!</v>
      </c>
      <c r="P23" s="167">
        <f t="shared" si="7"/>
        <v>0</v>
      </c>
      <c r="Q23" s="168"/>
      <c r="R23" s="169"/>
      <c r="S23" s="57" t="str">
        <f t="shared" si="8"/>
        <v/>
      </c>
      <c r="T23" s="170"/>
      <c r="U23" s="171"/>
      <c r="V23" s="171"/>
      <c r="W23" s="172"/>
      <c r="X23" s="173"/>
      <c r="Y23" s="174"/>
      <c r="Z23" s="174"/>
      <c r="AA23" s="174"/>
      <c r="AB23" s="174"/>
      <c r="AC23" s="175"/>
      <c r="AD23" s="170"/>
      <c r="AE23" s="171"/>
      <c r="AF23" s="171"/>
      <c r="AG23" s="172"/>
      <c r="AH23" s="130" t="str">
        <f t="shared" si="4"/>
        <v/>
      </c>
      <c r="AI23" s="131" t="str">
        <f t="shared" si="9"/>
        <v/>
      </c>
      <c r="AL23" s="51"/>
    </row>
    <row r="24" spans="1:38" s="58" customFormat="1" ht="23.25" customHeight="1">
      <c r="A24" s="167"/>
      <c r="B24" s="168"/>
      <c r="C24" s="54" t="s">
        <v>66</v>
      </c>
      <c r="D24" s="132"/>
      <c r="E24" s="54" t="s">
        <v>67</v>
      </c>
      <c r="F24" s="125">
        <v>1</v>
      </c>
      <c r="G24" s="133" t="s">
        <v>85</v>
      </c>
      <c r="H24" s="168"/>
      <c r="I24" s="168"/>
      <c r="J24" s="133" t="s">
        <v>66</v>
      </c>
      <c r="K24" s="132"/>
      <c r="L24" s="133" t="s">
        <v>67</v>
      </c>
      <c r="M24" s="55">
        <v>28</v>
      </c>
      <c r="N24" s="56" t="e">
        <f t="shared" si="5"/>
        <v>#NUM!</v>
      </c>
      <c r="O24" s="56" t="e">
        <f t="shared" si="6"/>
        <v>#NUM!</v>
      </c>
      <c r="P24" s="167">
        <f t="shared" si="7"/>
        <v>0</v>
      </c>
      <c r="Q24" s="168"/>
      <c r="R24" s="169"/>
      <c r="S24" s="57" t="str">
        <f t="shared" si="8"/>
        <v/>
      </c>
      <c r="T24" s="170"/>
      <c r="U24" s="171"/>
      <c r="V24" s="171"/>
      <c r="W24" s="172"/>
      <c r="X24" s="173"/>
      <c r="Y24" s="174"/>
      <c r="Z24" s="174"/>
      <c r="AA24" s="174"/>
      <c r="AB24" s="174"/>
      <c r="AC24" s="175"/>
      <c r="AD24" s="170"/>
      <c r="AE24" s="171"/>
      <c r="AF24" s="171"/>
      <c r="AG24" s="172"/>
      <c r="AH24" s="130" t="str">
        <f t="shared" si="4"/>
        <v/>
      </c>
      <c r="AI24" s="131" t="str">
        <f t="shared" si="9"/>
        <v/>
      </c>
      <c r="AL24" s="51"/>
    </row>
    <row r="25" spans="1:38" s="58" customFormat="1" ht="23.25" customHeight="1">
      <c r="A25" s="167"/>
      <c r="B25" s="168"/>
      <c r="C25" s="54" t="s">
        <v>66</v>
      </c>
      <c r="D25" s="132"/>
      <c r="E25" s="54" t="s">
        <v>67</v>
      </c>
      <c r="F25" s="125">
        <v>1</v>
      </c>
      <c r="G25" s="133" t="s">
        <v>85</v>
      </c>
      <c r="H25" s="168"/>
      <c r="I25" s="168"/>
      <c r="J25" s="133" t="s">
        <v>66</v>
      </c>
      <c r="K25" s="132"/>
      <c r="L25" s="133" t="s">
        <v>67</v>
      </c>
      <c r="M25" s="55">
        <v>28</v>
      </c>
      <c r="N25" s="56" t="e">
        <f t="shared" si="5"/>
        <v>#NUM!</v>
      </c>
      <c r="O25" s="56" t="e">
        <f t="shared" si="6"/>
        <v>#NUM!</v>
      </c>
      <c r="P25" s="167">
        <f t="shared" si="7"/>
        <v>0</v>
      </c>
      <c r="Q25" s="168"/>
      <c r="R25" s="169"/>
      <c r="S25" s="57" t="str">
        <f t="shared" si="8"/>
        <v/>
      </c>
      <c r="T25" s="170"/>
      <c r="U25" s="171"/>
      <c r="V25" s="171"/>
      <c r="W25" s="172"/>
      <c r="X25" s="173"/>
      <c r="Y25" s="174"/>
      <c r="Z25" s="174"/>
      <c r="AA25" s="174"/>
      <c r="AB25" s="174"/>
      <c r="AC25" s="175"/>
      <c r="AD25" s="170"/>
      <c r="AE25" s="171"/>
      <c r="AF25" s="171"/>
      <c r="AG25" s="172"/>
      <c r="AH25" s="130" t="str">
        <f t="shared" si="4"/>
        <v/>
      </c>
      <c r="AI25" s="131" t="str">
        <f t="shared" si="9"/>
        <v/>
      </c>
    </row>
    <row r="26" spans="1:38" s="58" customFormat="1" ht="23.25" customHeight="1">
      <c r="A26" s="167"/>
      <c r="B26" s="168"/>
      <c r="C26" s="54" t="s">
        <v>66</v>
      </c>
      <c r="D26" s="132"/>
      <c r="E26" s="54" t="s">
        <v>67</v>
      </c>
      <c r="F26" s="125">
        <v>1</v>
      </c>
      <c r="G26" s="133" t="s">
        <v>85</v>
      </c>
      <c r="H26" s="168"/>
      <c r="I26" s="168"/>
      <c r="J26" s="133" t="s">
        <v>66</v>
      </c>
      <c r="K26" s="132"/>
      <c r="L26" s="133" t="s">
        <v>67</v>
      </c>
      <c r="M26" s="55">
        <v>28</v>
      </c>
      <c r="N26" s="56" t="e">
        <f t="shared" si="5"/>
        <v>#NUM!</v>
      </c>
      <c r="O26" s="56" t="e">
        <f t="shared" si="6"/>
        <v>#NUM!</v>
      </c>
      <c r="P26" s="167">
        <f t="shared" si="7"/>
        <v>0</v>
      </c>
      <c r="Q26" s="168"/>
      <c r="R26" s="169"/>
      <c r="S26" s="57" t="str">
        <f t="shared" si="8"/>
        <v/>
      </c>
      <c r="T26" s="170"/>
      <c r="U26" s="171"/>
      <c r="V26" s="171"/>
      <c r="W26" s="172"/>
      <c r="X26" s="173"/>
      <c r="Y26" s="174"/>
      <c r="Z26" s="174"/>
      <c r="AA26" s="174"/>
      <c r="AB26" s="174"/>
      <c r="AC26" s="175"/>
      <c r="AD26" s="170"/>
      <c r="AE26" s="171"/>
      <c r="AF26" s="171"/>
      <c r="AG26" s="172"/>
      <c r="AH26" s="130" t="str">
        <f t="shared" si="4"/>
        <v/>
      </c>
      <c r="AI26" s="131" t="str">
        <f t="shared" si="9"/>
        <v/>
      </c>
    </row>
    <row r="27" spans="1:38" s="58" customFormat="1" ht="23.25" customHeight="1">
      <c r="A27" s="167"/>
      <c r="B27" s="168"/>
      <c r="C27" s="54" t="s">
        <v>66</v>
      </c>
      <c r="D27" s="132"/>
      <c r="E27" s="54" t="s">
        <v>67</v>
      </c>
      <c r="F27" s="125">
        <v>1</v>
      </c>
      <c r="G27" s="133" t="s">
        <v>85</v>
      </c>
      <c r="H27" s="168"/>
      <c r="I27" s="168"/>
      <c r="J27" s="133" t="s">
        <v>66</v>
      </c>
      <c r="K27" s="132"/>
      <c r="L27" s="133" t="s">
        <v>67</v>
      </c>
      <c r="M27" s="55">
        <v>28</v>
      </c>
      <c r="N27" s="56" t="e">
        <f t="shared" si="5"/>
        <v>#NUM!</v>
      </c>
      <c r="O27" s="56" t="e">
        <f t="shared" si="6"/>
        <v>#NUM!</v>
      </c>
      <c r="P27" s="167">
        <f t="shared" si="7"/>
        <v>0</v>
      </c>
      <c r="Q27" s="168"/>
      <c r="R27" s="169"/>
      <c r="S27" s="57" t="str">
        <f t="shared" si="8"/>
        <v/>
      </c>
      <c r="T27" s="170"/>
      <c r="U27" s="171"/>
      <c r="V27" s="171"/>
      <c r="W27" s="172"/>
      <c r="X27" s="173"/>
      <c r="Y27" s="174"/>
      <c r="Z27" s="174"/>
      <c r="AA27" s="174"/>
      <c r="AB27" s="174"/>
      <c r="AC27" s="175"/>
      <c r="AD27" s="170"/>
      <c r="AE27" s="171"/>
      <c r="AF27" s="171"/>
      <c r="AG27" s="172"/>
      <c r="AH27" s="130" t="str">
        <f t="shared" si="4"/>
        <v/>
      </c>
      <c r="AI27" s="131" t="str">
        <f t="shared" si="9"/>
        <v/>
      </c>
    </row>
    <row r="28" spans="1:38" s="58" customFormat="1" ht="23.25" customHeight="1">
      <c r="A28" s="167"/>
      <c r="B28" s="168"/>
      <c r="C28" s="54" t="s">
        <v>66</v>
      </c>
      <c r="D28" s="132"/>
      <c r="E28" s="54" t="s">
        <v>67</v>
      </c>
      <c r="F28" s="125">
        <v>1</v>
      </c>
      <c r="G28" s="133" t="s">
        <v>85</v>
      </c>
      <c r="H28" s="168"/>
      <c r="I28" s="168"/>
      <c r="J28" s="133" t="s">
        <v>66</v>
      </c>
      <c r="K28" s="132"/>
      <c r="L28" s="133" t="s">
        <v>67</v>
      </c>
      <c r="M28" s="55">
        <v>28</v>
      </c>
      <c r="N28" s="56" t="e">
        <f t="shared" si="5"/>
        <v>#NUM!</v>
      </c>
      <c r="O28" s="56" t="e">
        <f t="shared" si="6"/>
        <v>#NUM!</v>
      </c>
      <c r="P28" s="167">
        <f t="shared" si="7"/>
        <v>0</v>
      </c>
      <c r="Q28" s="168"/>
      <c r="R28" s="169"/>
      <c r="S28" s="57" t="str">
        <f t="shared" si="8"/>
        <v/>
      </c>
      <c r="T28" s="170"/>
      <c r="U28" s="171"/>
      <c r="V28" s="171"/>
      <c r="W28" s="172"/>
      <c r="X28" s="173"/>
      <c r="Y28" s="174"/>
      <c r="Z28" s="174"/>
      <c r="AA28" s="174"/>
      <c r="AB28" s="174"/>
      <c r="AC28" s="175"/>
      <c r="AD28" s="170"/>
      <c r="AE28" s="171"/>
      <c r="AF28" s="171"/>
      <c r="AG28" s="172"/>
      <c r="AH28" s="130" t="str">
        <f t="shared" si="4"/>
        <v/>
      </c>
      <c r="AI28" s="131" t="str">
        <f t="shared" si="9"/>
        <v/>
      </c>
    </row>
    <row r="29" spans="1:38" s="58" customFormat="1" ht="23.25" customHeight="1">
      <c r="A29" s="167"/>
      <c r="B29" s="168"/>
      <c r="C29" s="54" t="s">
        <v>66</v>
      </c>
      <c r="D29" s="132"/>
      <c r="E29" s="54" t="s">
        <v>67</v>
      </c>
      <c r="F29" s="125">
        <v>1</v>
      </c>
      <c r="G29" s="133" t="s">
        <v>85</v>
      </c>
      <c r="H29" s="168"/>
      <c r="I29" s="168"/>
      <c r="J29" s="133" t="s">
        <v>66</v>
      </c>
      <c r="K29" s="132"/>
      <c r="L29" s="133" t="s">
        <v>67</v>
      </c>
      <c r="M29" s="55">
        <v>28</v>
      </c>
      <c r="N29" s="56" t="e">
        <f t="shared" si="5"/>
        <v>#NUM!</v>
      </c>
      <c r="O29" s="56" t="e">
        <f t="shared" si="6"/>
        <v>#NUM!</v>
      </c>
      <c r="P29" s="167">
        <f t="shared" si="7"/>
        <v>0</v>
      </c>
      <c r="Q29" s="168"/>
      <c r="R29" s="169"/>
      <c r="S29" s="57" t="str">
        <f t="shared" si="8"/>
        <v/>
      </c>
      <c r="T29" s="170"/>
      <c r="U29" s="171"/>
      <c r="V29" s="171"/>
      <c r="W29" s="172"/>
      <c r="X29" s="173"/>
      <c r="Y29" s="174"/>
      <c r="Z29" s="174"/>
      <c r="AA29" s="174"/>
      <c r="AB29" s="174"/>
      <c r="AC29" s="175"/>
      <c r="AD29" s="170"/>
      <c r="AE29" s="171"/>
      <c r="AF29" s="171"/>
      <c r="AG29" s="172"/>
      <c r="AH29" s="130" t="str">
        <f t="shared" si="4"/>
        <v/>
      </c>
      <c r="AI29" s="131" t="str">
        <f t="shared" si="9"/>
        <v/>
      </c>
    </row>
    <row r="30" spans="1:38" s="58" customFormat="1" ht="23.25" customHeight="1">
      <c r="A30" s="167"/>
      <c r="B30" s="168"/>
      <c r="C30" s="54" t="s">
        <v>66</v>
      </c>
      <c r="D30" s="132"/>
      <c r="E30" s="54" t="s">
        <v>67</v>
      </c>
      <c r="F30" s="125">
        <v>1</v>
      </c>
      <c r="G30" s="133" t="s">
        <v>85</v>
      </c>
      <c r="H30" s="168"/>
      <c r="I30" s="168"/>
      <c r="J30" s="133" t="s">
        <v>66</v>
      </c>
      <c r="K30" s="132"/>
      <c r="L30" s="133" t="s">
        <v>67</v>
      </c>
      <c r="M30" s="55">
        <v>28</v>
      </c>
      <c r="N30" s="56" t="e">
        <f t="shared" si="5"/>
        <v>#NUM!</v>
      </c>
      <c r="O30" s="56" t="e">
        <f t="shared" si="6"/>
        <v>#NUM!</v>
      </c>
      <c r="P30" s="167">
        <f t="shared" si="7"/>
        <v>0</v>
      </c>
      <c r="Q30" s="168"/>
      <c r="R30" s="169"/>
      <c r="S30" s="57" t="str">
        <f t="shared" si="8"/>
        <v/>
      </c>
      <c r="T30" s="170"/>
      <c r="U30" s="171"/>
      <c r="V30" s="171"/>
      <c r="W30" s="172"/>
      <c r="X30" s="173"/>
      <c r="Y30" s="174"/>
      <c r="Z30" s="174"/>
      <c r="AA30" s="174"/>
      <c r="AB30" s="174"/>
      <c r="AC30" s="175"/>
      <c r="AD30" s="170"/>
      <c r="AE30" s="171"/>
      <c r="AF30" s="171"/>
      <c r="AG30" s="172"/>
      <c r="AH30" s="130" t="str">
        <f t="shared" si="4"/>
        <v/>
      </c>
      <c r="AI30" s="131" t="str">
        <f t="shared" si="9"/>
        <v/>
      </c>
    </row>
    <row r="31" spans="1:38" s="58" customFormat="1" ht="23.25" customHeight="1">
      <c r="A31" s="167"/>
      <c r="B31" s="168"/>
      <c r="C31" s="54" t="s">
        <v>66</v>
      </c>
      <c r="D31" s="132"/>
      <c r="E31" s="54" t="s">
        <v>67</v>
      </c>
      <c r="F31" s="125">
        <v>1</v>
      </c>
      <c r="G31" s="133" t="s">
        <v>85</v>
      </c>
      <c r="H31" s="168"/>
      <c r="I31" s="168"/>
      <c r="J31" s="133" t="s">
        <v>66</v>
      </c>
      <c r="K31" s="132"/>
      <c r="L31" s="133" t="s">
        <v>67</v>
      </c>
      <c r="M31" s="55">
        <v>28</v>
      </c>
      <c r="N31" s="56" t="e">
        <f t="shared" si="5"/>
        <v>#NUM!</v>
      </c>
      <c r="O31" s="56" t="e">
        <f t="shared" si="6"/>
        <v>#NUM!</v>
      </c>
      <c r="P31" s="167">
        <f t="shared" si="7"/>
        <v>0</v>
      </c>
      <c r="Q31" s="168"/>
      <c r="R31" s="169"/>
      <c r="S31" s="57" t="str">
        <f t="shared" si="8"/>
        <v/>
      </c>
      <c r="T31" s="170"/>
      <c r="U31" s="171"/>
      <c r="V31" s="171"/>
      <c r="W31" s="172"/>
      <c r="X31" s="173"/>
      <c r="Y31" s="174"/>
      <c r="Z31" s="174"/>
      <c r="AA31" s="174"/>
      <c r="AB31" s="174"/>
      <c r="AC31" s="175"/>
      <c r="AD31" s="170"/>
      <c r="AE31" s="171"/>
      <c r="AF31" s="171"/>
      <c r="AG31" s="172"/>
      <c r="AH31" s="130" t="str">
        <f t="shared" si="4"/>
        <v/>
      </c>
      <c r="AI31" s="131" t="str">
        <f t="shared" si="9"/>
        <v/>
      </c>
    </row>
    <row r="32" spans="1:38" s="58" customFormat="1" ht="23.25" customHeight="1">
      <c r="A32" s="167"/>
      <c r="B32" s="168"/>
      <c r="C32" s="54" t="s">
        <v>66</v>
      </c>
      <c r="D32" s="132"/>
      <c r="E32" s="54" t="s">
        <v>67</v>
      </c>
      <c r="F32" s="125">
        <v>1</v>
      </c>
      <c r="G32" s="133" t="s">
        <v>85</v>
      </c>
      <c r="H32" s="168"/>
      <c r="I32" s="168"/>
      <c r="J32" s="133" t="s">
        <v>66</v>
      </c>
      <c r="K32" s="132"/>
      <c r="L32" s="133" t="s">
        <v>67</v>
      </c>
      <c r="M32" s="55">
        <v>28</v>
      </c>
      <c r="N32" s="56" t="e">
        <f t="shared" si="5"/>
        <v>#NUM!</v>
      </c>
      <c r="O32" s="56" t="e">
        <f t="shared" si="6"/>
        <v>#NUM!</v>
      </c>
      <c r="P32" s="167">
        <f t="shared" si="7"/>
        <v>0</v>
      </c>
      <c r="Q32" s="168"/>
      <c r="R32" s="169"/>
      <c r="S32" s="57" t="str">
        <f t="shared" si="8"/>
        <v/>
      </c>
      <c r="T32" s="170"/>
      <c r="U32" s="171"/>
      <c r="V32" s="171"/>
      <c r="W32" s="172"/>
      <c r="X32" s="173"/>
      <c r="Y32" s="174"/>
      <c r="Z32" s="174"/>
      <c r="AA32" s="174"/>
      <c r="AB32" s="174"/>
      <c r="AC32" s="175"/>
      <c r="AD32" s="170"/>
      <c r="AE32" s="171"/>
      <c r="AF32" s="171"/>
      <c r="AG32" s="172"/>
      <c r="AH32" s="130" t="str">
        <f t="shared" si="4"/>
        <v/>
      </c>
      <c r="AI32" s="131" t="str">
        <f t="shared" si="9"/>
        <v/>
      </c>
    </row>
    <row r="33" spans="1:35" s="58" customFormat="1" ht="23.25" customHeight="1">
      <c r="A33" s="167"/>
      <c r="B33" s="168"/>
      <c r="C33" s="54" t="s">
        <v>66</v>
      </c>
      <c r="D33" s="132"/>
      <c r="E33" s="54" t="s">
        <v>67</v>
      </c>
      <c r="F33" s="125">
        <v>1</v>
      </c>
      <c r="G33" s="133" t="s">
        <v>85</v>
      </c>
      <c r="H33" s="168"/>
      <c r="I33" s="168"/>
      <c r="J33" s="133" t="s">
        <v>66</v>
      </c>
      <c r="K33" s="132"/>
      <c r="L33" s="133" t="s">
        <v>67</v>
      </c>
      <c r="M33" s="55">
        <v>28</v>
      </c>
      <c r="N33" s="56" t="e">
        <f t="shared" si="5"/>
        <v>#NUM!</v>
      </c>
      <c r="O33" s="56" t="e">
        <f t="shared" si="6"/>
        <v>#NUM!</v>
      </c>
      <c r="P33" s="167">
        <f t="shared" si="7"/>
        <v>0</v>
      </c>
      <c r="Q33" s="168"/>
      <c r="R33" s="169"/>
      <c r="S33" s="57" t="str">
        <f t="shared" si="8"/>
        <v/>
      </c>
      <c r="T33" s="170"/>
      <c r="U33" s="171"/>
      <c r="V33" s="171"/>
      <c r="W33" s="172"/>
      <c r="X33" s="173"/>
      <c r="Y33" s="174"/>
      <c r="Z33" s="174"/>
      <c r="AA33" s="174"/>
      <c r="AB33" s="174"/>
      <c r="AC33" s="175"/>
      <c r="AD33" s="170"/>
      <c r="AE33" s="171"/>
      <c r="AF33" s="171"/>
      <c r="AG33" s="172"/>
      <c r="AH33" s="130" t="str">
        <f t="shared" si="4"/>
        <v/>
      </c>
      <c r="AI33" s="131" t="str">
        <f t="shared" si="9"/>
        <v/>
      </c>
    </row>
    <row r="34" spans="1:35" s="58" customFormat="1" ht="23.25" customHeight="1">
      <c r="A34" s="167"/>
      <c r="B34" s="168"/>
      <c r="C34" s="54" t="s">
        <v>66</v>
      </c>
      <c r="D34" s="132"/>
      <c r="E34" s="54" t="s">
        <v>67</v>
      </c>
      <c r="F34" s="125">
        <v>1</v>
      </c>
      <c r="G34" s="133" t="s">
        <v>85</v>
      </c>
      <c r="H34" s="168"/>
      <c r="I34" s="168"/>
      <c r="J34" s="133" t="s">
        <v>66</v>
      </c>
      <c r="K34" s="132"/>
      <c r="L34" s="133" t="s">
        <v>67</v>
      </c>
      <c r="M34" s="55">
        <v>28</v>
      </c>
      <c r="N34" s="56" t="e">
        <f t="shared" si="5"/>
        <v>#NUM!</v>
      </c>
      <c r="O34" s="56" t="e">
        <f t="shared" si="6"/>
        <v>#NUM!</v>
      </c>
      <c r="P34" s="167">
        <f t="shared" si="7"/>
        <v>0</v>
      </c>
      <c r="Q34" s="168"/>
      <c r="R34" s="169"/>
      <c r="S34" s="57" t="str">
        <f t="shared" si="8"/>
        <v/>
      </c>
      <c r="T34" s="170"/>
      <c r="U34" s="171"/>
      <c r="V34" s="171"/>
      <c r="W34" s="172"/>
      <c r="X34" s="173"/>
      <c r="Y34" s="174"/>
      <c r="Z34" s="174"/>
      <c r="AA34" s="174"/>
      <c r="AB34" s="174"/>
      <c r="AC34" s="175"/>
      <c r="AD34" s="170"/>
      <c r="AE34" s="171"/>
      <c r="AF34" s="171"/>
      <c r="AG34" s="172"/>
      <c r="AH34" s="130" t="str">
        <f t="shared" si="4"/>
        <v/>
      </c>
      <c r="AI34" s="131" t="str">
        <f t="shared" si="9"/>
        <v/>
      </c>
    </row>
    <row r="35" spans="1:35" s="58" customFormat="1" ht="23.25" customHeight="1">
      <c r="A35" s="167"/>
      <c r="B35" s="168"/>
      <c r="C35" s="54" t="s">
        <v>66</v>
      </c>
      <c r="D35" s="132"/>
      <c r="E35" s="54" t="s">
        <v>67</v>
      </c>
      <c r="F35" s="125">
        <v>1</v>
      </c>
      <c r="G35" s="133" t="s">
        <v>85</v>
      </c>
      <c r="H35" s="168"/>
      <c r="I35" s="168"/>
      <c r="J35" s="133" t="s">
        <v>66</v>
      </c>
      <c r="K35" s="132"/>
      <c r="L35" s="133" t="s">
        <v>67</v>
      </c>
      <c r="M35" s="55">
        <v>28</v>
      </c>
      <c r="N35" s="56" t="e">
        <f t="shared" si="5"/>
        <v>#NUM!</v>
      </c>
      <c r="O35" s="56" t="e">
        <f t="shared" si="6"/>
        <v>#NUM!</v>
      </c>
      <c r="P35" s="167">
        <f t="shared" si="7"/>
        <v>0</v>
      </c>
      <c r="Q35" s="168"/>
      <c r="R35" s="169"/>
      <c r="S35" s="57" t="str">
        <f t="shared" si="8"/>
        <v/>
      </c>
      <c r="T35" s="170"/>
      <c r="U35" s="171"/>
      <c r="V35" s="171"/>
      <c r="W35" s="172"/>
      <c r="X35" s="173"/>
      <c r="Y35" s="174"/>
      <c r="Z35" s="174"/>
      <c r="AA35" s="174"/>
      <c r="AB35" s="174"/>
      <c r="AC35" s="175"/>
      <c r="AD35" s="170"/>
      <c r="AE35" s="171"/>
      <c r="AF35" s="171"/>
      <c r="AG35" s="172"/>
      <c r="AH35" s="130" t="str">
        <f t="shared" si="4"/>
        <v/>
      </c>
      <c r="AI35" s="131" t="str">
        <f t="shared" si="9"/>
        <v/>
      </c>
    </row>
    <row r="36" spans="1:35" s="58" customFormat="1" ht="23.25" customHeight="1">
      <c r="A36" s="167"/>
      <c r="B36" s="168"/>
      <c r="C36" s="54" t="s">
        <v>66</v>
      </c>
      <c r="D36" s="132"/>
      <c r="E36" s="54" t="s">
        <v>67</v>
      </c>
      <c r="F36" s="125">
        <v>1</v>
      </c>
      <c r="G36" s="133" t="s">
        <v>85</v>
      </c>
      <c r="H36" s="168"/>
      <c r="I36" s="168"/>
      <c r="J36" s="133" t="s">
        <v>66</v>
      </c>
      <c r="K36" s="132"/>
      <c r="L36" s="133" t="s">
        <v>67</v>
      </c>
      <c r="M36" s="55">
        <v>28</v>
      </c>
      <c r="N36" s="56" t="e">
        <f t="shared" si="5"/>
        <v>#NUM!</v>
      </c>
      <c r="O36" s="56" t="e">
        <f t="shared" si="6"/>
        <v>#NUM!</v>
      </c>
      <c r="P36" s="167">
        <f t="shared" si="7"/>
        <v>0</v>
      </c>
      <c r="Q36" s="168"/>
      <c r="R36" s="169"/>
      <c r="S36" s="57" t="str">
        <f t="shared" si="8"/>
        <v/>
      </c>
      <c r="T36" s="170"/>
      <c r="U36" s="171"/>
      <c r="V36" s="171"/>
      <c r="W36" s="172"/>
      <c r="X36" s="173"/>
      <c r="Y36" s="174"/>
      <c r="Z36" s="174"/>
      <c r="AA36" s="174"/>
      <c r="AB36" s="174"/>
      <c r="AC36" s="175"/>
      <c r="AD36" s="170"/>
      <c r="AE36" s="171"/>
      <c r="AF36" s="171"/>
      <c r="AG36" s="172"/>
      <c r="AH36" s="130" t="str">
        <f t="shared" si="4"/>
        <v/>
      </c>
      <c r="AI36" s="131" t="str">
        <f t="shared" si="9"/>
        <v/>
      </c>
    </row>
    <row r="37" spans="1:35" s="58" customFormat="1" ht="24.95" customHeight="1">
      <c r="A37" s="157" t="s">
        <v>86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59"/>
      <c r="N37" s="60"/>
      <c r="O37" s="60"/>
      <c r="P37" s="159">
        <f>SUM(P19:R36)</f>
        <v>0</v>
      </c>
      <c r="Q37" s="160"/>
      <c r="R37" s="161"/>
      <c r="S37" s="61">
        <f>SUM(S19:S36)</f>
        <v>0</v>
      </c>
      <c r="T37" s="162" t="str">
        <f>IF(ABS(P37)&gt;0,"＝ "&amp;INT(P37/12)&amp;"年"&amp;P37-INT(P37/12)*12&amp;"ヶ月　※左記は必要年数(A)以上の期間であること。","※左記は必要年数(A)以上の期間であること。")</f>
        <v>※左記は必要年数(A)以上の期間であること。</v>
      </c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4"/>
      <c r="AH37" s="219">
        <f>COUNTIF(AH19:AH36,"重複or不整合")+COUNTIF(AI19:AI36,"不整合")</f>
        <v>0</v>
      </c>
      <c r="AI37" s="220"/>
    </row>
    <row r="38" spans="1:35" s="58" customFormat="1" ht="9.9499999999999993" customHeight="1">
      <c r="A38" s="62"/>
      <c r="B38" s="62"/>
      <c r="C38" s="62"/>
      <c r="D38" s="62"/>
      <c r="E38" s="62"/>
      <c r="F38" s="63"/>
      <c r="G38" s="64"/>
      <c r="H38" s="64"/>
      <c r="I38" s="64"/>
      <c r="J38" s="64"/>
      <c r="K38" s="64"/>
      <c r="L38" s="64"/>
      <c r="M38" s="65"/>
      <c r="N38" s="65"/>
      <c r="O38" s="65"/>
      <c r="P38" s="66"/>
      <c r="Q38" s="66"/>
      <c r="R38" s="66"/>
      <c r="S38" s="67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1:35" ht="14.25">
      <c r="A39" s="68" t="s">
        <v>87</v>
      </c>
      <c r="B39" s="26"/>
      <c r="C39" s="26"/>
      <c r="D39" s="26"/>
      <c r="E39" s="26"/>
      <c r="F39" s="27"/>
      <c r="G39" s="26"/>
      <c r="H39" s="26"/>
      <c r="I39" s="26"/>
      <c r="J39" s="26"/>
      <c r="K39" s="26"/>
      <c r="L39" s="26"/>
      <c r="M39" s="27"/>
      <c r="N39" s="27"/>
      <c r="O39" s="27"/>
      <c r="P39" s="26"/>
      <c r="Q39" s="26"/>
      <c r="R39" s="26"/>
      <c r="S39" s="27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8"/>
      <c r="AI39" s="58"/>
    </row>
    <row r="40" spans="1:35" ht="9.9499999999999993" customHeight="1">
      <c r="A40" s="26"/>
      <c r="B40" s="26"/>
      <c r="C40" s="26"/>
      <c r="D40" s="26"/>
      <c r="E40" s="26"/>
      <c r="F40" s="27"/>
      <c r="G40" s="26"/>
      <c r="H40" s="26"/>
      <c r="I40" s="26"/>
      <c r="J40" s="26"/>
      <c r="K40" s="26"/>
      <c r="L40" s="26"/>
      <c r="M40" s="27"/>
      <c r="N40" s="27"/>
      <c r="O40" s="27"/>
      <c r="P40" s="26"/>
      <c r="Q40" s="26"/>
      <c r="R40" s="26"/>
      <c r="S40" s="27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8"/>
      <c r="AI40" s="58"/>
    </row>
    <row r="41" spans="1:35" ht="20.100000000000001" customHeight="1">
      <c r="A41" s="165" t="s">
        <v>88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69"/>
      <c r="O41" s="69"/>
      <c r="P41" s="70"/>
      <c r="Q41" s="70"/>
      <c r="R41" s="70"/>
      <c r="S41" s="71"/>
      <c r="T41" s="72" t="s">
        <v>89</v>
      </c>
      <c r="U41" s="72"/>
      <c r="V41" s="166" t="str">
        <f>E9</f>
        <v>◆◆○○</v>
      </c>
      <c r="W41" s="166"/>
      <c r="X41" s="166"/>
      <c r="Y41" s="166"/>
      <c r="Z41" s="166"/>
      <c r="AA41" s="166"/>
      <c r="AB41" s="166"/>
      <c r="AC41" s="166"/>
      <c r="AD41" s="68" t="s">
        <v>90</v>
      </c>
      <c r="AE41" s="73"/>
      <c r="AF41" s="73"/>
      <c r="AG41" s="28"/>
      <c r="AH41" s="28"/>
      <c r="AI41" s="58"/>
    </row>
    <row r="42" spans="1:35" ht="20.100000000000001" customHeight="1">
      <c r="A42" s="28"/>
      <c r="B42" s="28"/>
      <c r="C42" s="28"/>
      <c r="D42" s="28"/>
      <c r="E42" s="28"/>
      <c r="F42" s="74"/>
      <c r="G42" s="28"/>
      <c r="H42" s="28"/>
      <c r="I42" s="28"/>
      <c r="J42" s="28"/>
      <c r="K42" s="28"/>
      <c r="L42" s="28"/>
      <c r="M42" s="74"/>
      <c r="N42" s="74"/>
      <c r="O42" s="74"/>
      <c r="P42" s="28"/>
      <c r="Q42" s="28"/>
      <c r="R42" s="28"/>
      <c r="S42" s="74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1:35" ht="20.100000000000001" hidden="1" customHeight="1">
      <c r="A43" s="28">
        <v>1930</v>
      </c>
      <c r="B43" s="28"/>
      <c r="C43" s="28" t="s">
        <v>91</v>
      </c>
      <c r="D43" s="28">
        <v>1</v>
      </c>
      <c r="E43" s="28">
        <v>1</v>
      </c>
      <c r="F43" s="74"/>
      <c r="G43" s="75" t="s">
        <v>92</v>
      </c>
      <c r="H43" s="28">
        <v>1</v>
      </c>
      <c r="I43" s="28" t="s">
        <v>93</v>
      </c>
      <c r="J43" s="28"/>
      <c r="K43" s="28" t="s">
        <v>72</v>
      </c>
      <c r="L43" s="28"/>
      <c r="M43" s="74"/>
      <c r="N43" s="74"/>
      <c r="O43" s="74"/>
      <c r="P43" s="28" t="s">
        <v>75</v>
      </c>
      <c r="Q43" s="28"/>
      <c r="R43" s="28"/>
      <c r="S43" s="74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spans="1:35" ht="14.25" hidden="1">
      <c r="A44" s="28">
        <v>1931</v>
      </c>
      <c r="B44" s="28"/>
      <c r="C44" s="28"/>
      <c r="D44" s="28">
        <v>2</v>
      </c>
      <c r="E44" s="28">
        <v>2</v>
      </c>
      <c r="F44" s="74"/>
      <c r="G44" s="28">
        <v>2</v>
      </c>
      <c r="H44" s="28">
        <v>3</v>
      </c>
      <c r="I44" s="28" t="s">
        <v>94</v>
      </c>
      <c r="J44" s="28"/>
      <c r="K44" s="28" t="s">
        <v>95</v>
      </c>
      <c r="L44" s="28"/>
      <c r="M44" s="74"/>
      <c r="N44" s="74"/>
      <c r="O44" s="74"/>
      <c r="P44" s="28" t="s">
        <v>96</v>
      </c>
      <c r="Q44" s="28"/>
      <c r="R44" s="28"/>
      <c r="S44" s="74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spans="1:35" ht="14.25" hidden="1">
      <c r="A45" s="28">
        <v>1932</v>
      </c>
      <c r="B45" s="28"/>
      <c r="C45" s="28"/>
      <c r="D45" s="28">
        <v>3</v>
      </c>
      <c r="E45" s="28">
        <v>3</v>
      </c>
      <c r="F45" s="74"/>
      <c r="G45" s="28">
        <v>3</v>
      </c>
      <c r="H45" s="28">
        <v>5</v>
      </c>
      <c r="I45" s="28"/>
      <c r="J45" s="28"/>
      <c r="K45" s="28" t="s">
        <v>97</v>
      </c>
      <c r="L45" s="28"/>
      <c r="M45" s="74"/>
      <c r="N45" s="74"/>
      <c r="O45" s="74"/>
      <c r="P45" s="28" t="s">
        <v>98</v>
      </c>
      <c r="Q45" s="28"/>
      <c r="R45" s="28"/>
      <c r="S45" s="74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1:35" ht="14.25" hidden="1">
      <c r="A46" s="28">
        <v>1933</v>
      </c>
      <c r="B46" s="28"/>
      <c r="C46" s="28"/>
      <c r="D46" s="28">
        <v>4</v>
      </c>
      <c r="E46" s="28">
        <v>4</v>
      </c>
      <c r="F46" s="74"/>
      <c r="G46" s="28">
        <v>4</v>
      </c>
      <c r="H46" s="28">
        <v>10</v>
      </c>
      <c r="I46" s="28"/>
      <c r="J46" s="28"/>
      <c r="K46" s="28"/>
      <c r="L46" s="28"/>
      <c r="M46" s="74"/>
      <c r="N46" s="74"/>
      <c r="O46" s="74"/>
      <c r="P46" s="28" t="s">
        <v>99</v>
      </c>
      <c r="Q46" s="28"/>
      <c r="R46" s="28"/>
      <c r="S46" s="74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pans="1:35" ht="14.25" hidden="1">
      <c r="A47" s="28">
        <v>1934</v>
      </c>
      <c r="B47" s="28"/>
      <c r="C47" s="28"/>
      <c r="D47" s="28">
        <v>5</v>
      </c>
      <c r="E47" s="28">
        <v>5</v>
      </c>
      <c r="F47" s="74"/>
      <c r="G47" s="28">
        <v>5</v>
      </c>
      <c r="H47" s="28"/>
      <c r="I47" s="28"/>
      <c r="J47" s="28"/>
      <c r="K47" s="28"/>
      <c r="L47" s="28"/>
      <c r="M47" s="74"/>
      <c r="N47" s="74"/>
      <c r="O47" s="74"/>
      <c r="P47" s="28" t="s">
        <v>100</v>
      </c>
      <c r="Q47" s="28"/>
      <c r="R47" s="28"/>
      <c r="S47" s="74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1:35" ht="14.25" hidden="1">
      <c r="A48" s="28">
        <v>1935</v>
      </c>
      <c r="B48" s="28"/>
      <c r="C48" s="28"/>
      <c r="D48" s="28">
        <v>6</v>
      </c>
      <c r="E48" s="28">
        <v>6</v>
      </c>
      <c r="F48" s="74"/>
      <c r="G48" s="28">
        <v>6</v>
      </c>
      <c r="H48" s="28"/>
      <c r="I48" s="28"/>
      <c r="J48" s="28"/>
      <c r="K48" s="28"/>
      <c r="L48" s="28"/>
      <c r="M48" s="74"/>
      <c r="N48" s="74"/>
      <c r="O48" s="74"/>
      <c r="P48" s="28" t="s">
        <v>101</v>
      </c>
      <c r="Q48" s="28"/>
      <c r="R48" s="28"/>
      <c r="S48" s="74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1:16" ht="14.25" hidden="1">
      <c r="A49" s="28">
        <v>1936</v>
      </c>
      <c r="B49" s="28"/>
      <c r="C49" s="28"/>
      <c r="D49" s="28">
        <v>7</v>
      </c>
      <c r="E49" s="28">
        <v>7</v>
      </c>
      <c r="F49" s="74"/>
      <c r="G49" s="28">
        <v>7</v>
      </c>
      <c r="H49" s="28"/>
      <c r="I49" s="28"/>
      <c r="J49" s="28"/>
      <c r="K49" s="28"/>
      <c r="L49" s="28"/>
      <c r="M49" s="74"/>
      <c r="N49" s="74"/>
      <c r="O49" s="74"/>
      <c r="P49" s="28" t="s">
        <v>104</v>
      </c>
    </row>
    <row r="50" spans="1:16" ht="14.25" hidden="1">
      <c r="A50" s="28">
        <v>1937</v>
      </c>
      <c r="B50" s="28"/>
      <c r="C50" s="28"/>
      <c r="D50" s="28">
        <v>8</v>
      </c>
      <c r="E50" s="28">
        <v>8</v>
      </c>
      <c r="F50" s="74"/>
      <c r="G50" s="28">
        <v>8</v>
      </c>
      <c r="H50" s="28"/>
      <c r="I50" s="28"/>
      <c r="J50" s="28"/>
      <c r="K50" s="28"/>
      <c r="L50" s="28"/>
      <c r="M50" s="74"/>
      <c r="N50" s="74"/>
      <c r="O50" s="74"/>
      <c r="P50" s="28"/>
    </row>
    <row r="51" spans="1:16" ht="14.25" hidden="1">
      <c r="A51" s="28">
        <v>1938</v>
      </c>
      <c r="B51" s="28"/>
      <c r="C51" s="28"/>
      <c r="D51" s="28">
        <v>9</v>
      </c>
      <c r="E51" s="28">
        <v>9</v>
      </c>
      <c r="F51" s="74"/>
      <c r="G51" s="28">
        <v>9</v>
      </c>
      <c r="H51" s="28"/>
      <c r="I51" s="28"/>
      <c r="J51" s="28"/>
      <c r="K51" s="28"/>
      <c r="L51" s="28"/>
      <c r="M51" s="74"/>
      <c r="N51" s="74"/>
      <c r="O51" s="74"/>
      <c r="P51" s="28"/>
    </row>
    <row r="52" spans="1:16" ht="14.25" hidden="1">
      <c r="A52" s="28">
        <v>1939</v>
      </c>
      <c r="B52" s="28"/>
      <c r="C52" s="28"/>
      <c r="D52" s="28">
        <v>10</v>
      </c>
      <c r="E52" s="28">
        <v>10</v>
      </c>
      <c r="F52" s="74"/>
      <c r="G52" s="28">
        <v>10</v>
      </c>
      <c r="H52" s="28"/>
      <c r="I52" s="28"/>
      <c r="J52" s="28"/>
      <c r="K52" s="28"/>
      <c r="L52" s="28"/>
      <c r="M52" s="74"/>
      <c r="N52" s="74"/>
      <c r="O52" s="74"/>
      <c r="P52" s="28"/>
    </row>
    <row r="53" spans="1:16" ht="14.25" hidden="1">
      <c r="A53" s="28">
        <v>1940</v>
      </c>
      <c r="B53" s="28"/>
      <c r="C53" s="28"/>
      <c r="D53" s="28">
        <v>11</v>
      </c>
      <c r="E53" s="28">
        <v>11</v>
      </c>
      <c r="F53" s="74"/>
      <c r="G53" s="28">
        <v>11</v>
      </c>
      <c r="H53" s="28"/>
      <c r="I53" s="28"/>
      <c r="J53" s="28"/>
      <c r="K53" s="28"/>
      <c r="L53" s="28"/>
      <c r="M53" s="74"/>
      <c r="N53" s="74"/>
      <c r="O53" s="74"/>
      <c r="P53" s="28"/>
    </row>
    <row r="54" spans="1:16" ht="14.25" hidden="1">
      <c r="A54" s="28">
        <v>1941</v>
      </c>
      <c r="B54" s="28"/>
      <c r="C54" s="28"/>
      <c r="D54" s="28">
        <v>12</v>
      </c>
      <c r="E54" s="28">
        <v>12</v>
      </c>
      <c r="F54" s="74"/>
      <c r="G54" s="28">
        <v>12</v>
      </c>
      <c r="H54" s="28"/>
      <c r="I54" s="28"/>
      <c r="J54" s="28"/>
      <c r="K54" s="28"/>
      <c r="L54" s="28"/>
      <c r="M54" s="74"/>
      <c r="N54" s="74"/>
      <c r="O54" s="74"/>
      <c r="P54" s="28"/>
    </row>
    <row r="55" spans="1:16" ht="14.25" hidden="1">
      <c r="A55" s="28">
        <v>1942</v>
      </c>
      <c r="B55" s="28"/>
      <c r="C55" s="28"/>
      <c r="D55" s="28"/>
      <c r="E55" s="28">
        <v>13</v>
      </c>
      <c r="F55" s="74"/>
      <c r="G55" s="28">
        <v>13</v>
      </c>
      <c r="H55" s="28"/>
      <c r="I55" s="28"/>
      <c r="J55" s="28"/>
      <c r="K55" s="28"/>
      <c r="L55" s="28"/>
      <c r="M55" s="74"/>
      <c r="N55" s="74"/>
      <c r="O55" s="74"/>
      <c r="P55" s="28"/>
    </row>
    <row r="56" spans="1:16" ht="14.25" hidden="1">
      <c r="A56" s="28">
        <v>1943</v>
      </c>
      <c r="B56" s="28"/>
      <c r="C56" s="28"/>
      <c r="D56" s="28"/>
      <c r="E56" s="28">
        <v>14</v>
      </c>
      <c r="F56" s="74"/>
      <c r="G56" s="28">
        <v>14</v>
      </c>
      <c r="H56" s="28"/>
      <c r="I56" s="28"/>
      <c r="J56" s="28"/>
      <c r="K56" s="28"/>
      <c r="L56" s="28"/>
      <c r="M56" s="74"/>
      <c r="N56" s="74"/>
      <c r="O56" s="74"/>
      <c r="P56" s="28"/>
    </row>
    <row r="57" spans="1:16" ht="14.25" hidden="1">
      <c r="A57" s="28">
        <v>1944</v>
      </c>
      <c r="B57" s="28"/>
      <c r="C57" s="28"/>
      <c r="D57" s="28"/>
      <c r="E57" s="28">
        <v>15</v>
      </c>
      <c r="F57" s="74"/>
      <c r="G57" s="28">
        <v>15</v>
      </c>
      <c r="H57" s="28"/>
      <c r="I57" s="28"/>
      <c r="J57" s="28"/>
      <c r="K57" s="28"/>
      <c r="L57" s="28"/>
      <c r="M57" s="74"/>
      <c r="N57" s="74"/>
      <c r="O57" s="74"/>
      <c r="P57" s="28"/>
    </row>
    <row r="58" spans="1:16" ht="14.25" hidden="1">
      <c r="A58" s="28">
        <v>1945</v>
      </c>
      <c r="B58" s="28"/>
      <c r="C58" s="28"/>
      <c r="D58" s="28"/>
      <c r="E58" s="28">
        <v>16</v>
      </c>
      <c r="F58" s="74"/>
      <c r="G58" s="28">
        <v>16</v>
      </c>
      <c r="H58" s="28"/>
      <c r="I58" s="28"/>
      <c r="J58" s="28"/>
      <c r="K58" s="28"/>
      <c r="L58" s="28"/>
      <c r="M58" s="74"/>
      <c r="N58" s="74"/>
      <c r="O58" s="74"/>
      <c r="P58" s="28"/>
    </row>
    <row r="59" spans="1:16" ht="14.25" hidden="1">
      <c r="A59" s="28">
        <v>1946</v>
      </c>
      <c r="B59" s="28"/>
      <c r="C59" s="28"/>
      <c r="D59" s="28"/>
      <c r="E59" s="28">
        <v>17</v>
      </c>
      <c r="F59" s="74"/>
      <c r="G59" s="28">
        <v>17</v>
      </c>
      <c r="H59" s="28"/>
      <c r="I59" s="28"/>
      <c r="J59" s="28"/>
      <c r="K59" s="28"/>
      <c r="L59" s="28"/>
      <c r="M59" s="74"/>
      <c r="N59" s="74"/>
      <c r="O59" s="74"/>
      <c r="P59" s="28"/>
    </row>
    <row r="60" spans="1:16" ht="14.25" hidden="1">
      <c r="A60" s="28">
        <v>1947</v>
      </c>
      <c r="B60" s="28"/>
      <c r="C60" s="28"/>
      <c r="D60" s="28"/>
      <c r="E60" s="28">
        <v>18</v>
      </c>
      <c r="F60" s="74"/>
      <c r="G60" s="28">
        <v>18</v>
      </c>
      <c r="H60" s="28"/>
      <c r="I60" s="28"/>
      <c r="J60" s="28"/>
      <c r="K60" s="28"/>
      <c r="L60" s="28"/>
      <c r="M60" s="74"/>
      <c r="N60" s="74"/>
      <c r="O60" s="74"/>
      <c r="P60" s="28"/>
    </row>
    <row r="61" spans="1:16" ht="14.25" hidden="1">
      <c r="A61" s="28">
        <v>1948</v>
      </c>
      <c r="B61" s="28"/>
      <c r="C61" s="28"/>
      <c r="D61" s="28"/>
      <c r="E61" s="28">
        <v>19</v>
      </c>
      <c r="F61" s="74"/>
      <c r="G61" s="28">
        <v>19</v>
      </c>
      <c r="H61" s="28"/>
      <c r="I61" s="28"/>
      <c r="J61" s="28"/>
      <c r="K61" s="28"/>
      <c r="L61" s="28"/>
      <c r="M61" s="74"/>
      <c r="N61" s="74"/>
      <c r="O61" s="74"/>
      <c r="P61" s="28"/>
    </row>
    <row r="62" spans="1:16" ht="14.25" hidden="1">
      <c r="A62" s="28">
        <v>1949</v>
      </c>
      <c r="B62" s="28"/>
      <c r="C62" s="28"/>
      <c r="D62" s="28"/>
      <c r="E62" s="28">
        <v>20</v>
      </c>
      <c r="F62" s="74"/>
      <c r="G62" s="28">
        <v>20</v>
      </c>
      <c r="H62" s="28"/>
      <c r="I62" s="28"/>
      <c r="J62" s="28"/>
      <c r="K62" s="28"/>
      <c r="L62" s="28"/>
      <c r="M62" s="74"/>
      <c r="N62" s="74"/>
      <c r="O62" s="74"/>
      <c r="P62" s="28"/>
    </row>
    <row r="63" spans="1:16" ht="14.25" hidden="1">
      <c r="A63" s="28">
        <v>1950</v>
      </c>
      <c r="B63" s="28"/>
      <c r="C63" s="28"/>
      <c r="D63" s="28"/>
      <c r="E63" s="28">
        <v>21</v>
      </c>
      <c r="F63" s="74"/>
      <c r="G63" s="28">
        <v>21</v>
      </c>
      <c r="H63" s="28"/>
      <c r="I63" s="28"/>
      <c r="J63" s="28"/>
      <c r="K63" s="28"/>
      <c r="L63" s="28"/>
      <c r="M63" s="74"/>
      <c r="N63" s="74"/>
      <c r="O63" s="74"/>
      <c r="P63" s="28"/>
    </row>
    <row r="64" spans="1:16" ht="14.25" hidden="1">
      <c r="A64" s="28">
        <v>1951</v>
      </c>
      <c r="B64" s="28"/>
      <c r="C64" s="28"/>
      <c r="D64" s="28"/>
      <c r="E64" s="28">
        <v>22</v>
      </c>
      <c r="F64" s="74"/>
      <c r="G64" s="28">
        <v>22</v>
      </c>
      <c r="H64" s="28"/>
      <c r="I64" s="28"/>
      <c r="J64" s="28"/>
      <c r="K64" s="28"/>
      <c r="L64" s="28"/>
      <c r="M64" s="74"/>
      <c r="N64" s="74"/>
      <c r="O64" s="74"/>
      <c r="P64" s="28"/>
    </row>
    <row r="65" spans="1:7" ht="14.25" hidden="1">
      <c r="A65" s="28">
        <v>1952</v>
      </c>
      <c r="B65" s="28"/>
      <c r="C65" s="28"/>
      <c r="D65" s="28"/>
      <c r="E65" s="28">
        <v>23</v>
      </c>
      <c r="F65" s="74"/>
      <c r="G65" s="28">
        <v>23</v>
      </c>
    </row>
    <row r="66" spans="1:7" ht="14.25" hidden="1">
      <c r="A66" s="28">
        <v>1953</v>
      </c>
      <c r="B66" s="28"/>
      <c r="C66" s="28"/>
      <c r="D66" s="28"/>
      <c r="E66" s="28">
        <v>24</v>
      </c>
      <c r="F66" s="74"/>
      <c r="G66" s="28">
        <v>24</v>
      </c>
    </row>
    <row r="67" spans="1:7" ht="14.25" hidden="1">
      <c r="A67" s="28">
        <v>1954</v>
      </c>
      <c r="B67" s="28"/>
      <c r="C67" s="28"/>
      <c r="D67" s="28"/>
      <c r="E67" s="28">
        <v>25</v>
      </c>
      <c r="F67" s="74"/>
      <c r="G67" s="28">
        <v>25</v>
      </c>
    </row>
    <row r="68" spans="1:7" ht="14.25" hidden="1">
      <c r="A68" s="28">
        <v>1955</v>
      </c>
      <c r="B68" s="28"/>
      <c r="C68" s="28"/>
      <c r="D68" s="28"/>
      <c r="E68" s="28">
        <v>26</v>
      </c>
      <c r="F68" s="74"/>
      <c r="G68" s="28">
        <v>26</v>
      </c>
    </row>
    <row r="69" spans="1:7" ht="14.25" hidden="1">
      <c r="A69" s="28">
        <v>1956</v>
      </c>
      <c r="B69" s="28"/>
      <c r="C69" s="28"/>
      <c r="D69" s="28"/>
      <c r="E69" s="28">
        <v>27</v>
      </c>
      <c r="F69" s="74"/>
      <c r="G69" s="28">
        <v>27</v>
      </c>
    </row>
    <row r="70" spans="1:7" ht="14.25" hidden="1">
      <c r="A70" s="28">
        <v>1957</v>
      </c>
      <c r="B70" s="28"/>
      <c r="C70" s="28"/>
      <c r="D70" s="28"/>
      <c r="E70" s="28">
        <v>28</v>
      </c>
      <c r="F70" s="74"/>
      <c r="G70" s="28">
        <v>28</v>
      </c>
    </row>
    <row r="71" spans="1:7" ht="14.25" hidden="1">
      <c r="A71" s="28">
        <v>1958</v>
      </c>
      <c r="B71" s="28"/>
      <c r="C71" s="28"/>
      <c r="D71" s="28"/>
      <c r="E71" s="28">
        <v>29</v>
      </c>
      <c r="F71" s="74"/>
      <c r="G71" s="28">
        <v>29</v>
      </c>
    </row>
    <row r="72" spans="1:7" ht="14.25" hidden="1">
      <c r="A72" s="28">
        <v>1959</v>
      </c>
      <c r="B72" s="28"/>
      <c r="C72" s="28"/>
      <c r="D72" s="28"/>
      <c r="E72" s="28">
        <v>30</v>
      </c>
      <c r="F72" s="74"/>
      <c r="G72" s="28">
        <v>30</v>
      </c>
    </row>
    <row r="73" spans="1:7" ht="14.25" hidden="1">
      <c r="A73" s="28">
        <v>1960</v>
      </c>
      <c r="B73" s="28"/>
      <c r="C73" s="28"/>
      <c r="D73" s="28"/>
      <c r="E73" s="28">
        <v>31</v>
      </c>
      <c r="F73" s="74"/>
      <c r="G73" s="28">
        <v>31</v>
      </c>
    </row>
    <row r="74" spans="1:7" ht="14.25" hidden="1">
      <c r="A74" s="28">
        <v>1961</v>
      </c>
      <c r="B74" s="28"/>
      <c r="C74" s="28"/>
      <c r="D74" s="28"/>
      <c r="E74" s="28"/>
      <c r="F74" s="74"/>
      <c r="G74" s="28">
        <v>32</v>
      </c>
    </row>
    <row r="75" spans="1:7" ht="14.25" hidden="1">
      <c r="A75" s="28">
        <v>1962</v>
      </c>
      <c r="B75" s="28"/>
      <c r="C75" s="28"/>
      <c r="D75" s="28"/>
      <c r="E75" s="28"/>
      <c r="F75" s="74"/>
      <c r="G75" s="28">
        <v>33</v>
      </c>
    </row>
    <row r="76" spans="1:7" ht="14.25" hidden="1">
      <c r="A76" s="28">
        <v>1963</v>
      </c>
      <c r="B76" s="28"/>
      <c r="C76" s="28"/>
      <c r="D76" s="28"/>
      <c r="E76" s="28"/>
      <c r="F76" s="74"/>
      <c r="G76" s="28">
        <v>34</v>
      </c>
    </row>
    <row r="77" spans="1:7" ht="14.25" hidden="1">
      <c r="A77" s="28">
        <v>1964</v>
      </c>
      <c r="B77" s="28"/>
      <c r="C77" s="28"/>
      <c r="D77" s="28"/>
      <c r="E77" s="28"/>
      <c r="F77" s="74"/>
      <c r="G77" s="28">
        <v>35</v>
      </c>
    </row>
    <row r="78" spans="1:7" ht="14.25" hidden="1">
      <c r="A78" s="28">
        <v>1965</v>
      </c>
      <c r="B78" s="28"/>
      <c r="C78" s="28"/>
      <c r="D78" s="28"/>
      <c r="E78" s="28"/>
      <c r="F78" s="74"/>
      <c r="G78" s="28">
        <v>36</v>
      </c>
    </row>
    <row r="79" spans="1:7" ht="14.25" hidden="1">
      <c r="A79" s="28">
        <v>1966</v>
      </c>
      <c r="B79" s="28"/>
      <c r="C79" s="28"/>
      <c r="D79" s="28"/>
      <c r="E79" s="28"/>
      <c r="F79" s="74"/>
      <c r="G79" s="28">
        <v>37</v>
      </c>
    </row>
    <row r="80" spans="1:7" ht="14.25" hidden="1">
      <c r="A80" s="28">
        <v>1967</v>
      </c>
      <c r="B80" s="28"/>
      <c r="C80" s="28"/>
      <c r="D80" s="28"/>
      <c r="E80" s="28"/>
      <c r="F80" s="74"/>
      <c r="G80" s="28">
        <v>38</v>
      </c>
    </row>
    <row r="81" spans="1:7" ht="14.25" hidden="1">
      <c r="A81" s="28">
        <v>1968</v>
      </c>
      <c r="B81" s="28"/>
      <c r="C81" s="28"/>
      <c r="D81" s="28"/>
      <c r="E81" s="28"/>
      <c r="F81" s="74"/>
      <c r="G81" s="28">
        <v>39</v>
      </c>
    </row>
    <row r="82" spans="1:7" ht="14.25" hidden="1">
      <c r="A82" s="28">
        <v>1969</v>
      </c>
      <c r="B82" s="28"/>
      <c r="C82" s="28"/>
      <c r="D82" s="28"/>
      <c r="E82" s="28"/>
      <c r="F82" s="74"/>
      <c r="G82" s="28">
        <v>40</v>
      </c>
    </row>
    <row r="83" spans="1:7" ht="14.25" hidden="1">
      <c r="A83" s="28">
        <v>1970</v>
      </c>
      <c r="B83" s="28"/>
      <c r="C83" s="28"/>
      <c r="D83" s="28"/>
      <c r="E83" s="28"/>
      <c r="F83" s="74"/>
      <c r="G83" s="28">
        <v>41</v>
      </c>
    </row>
    <row r="84" spans="1:7" ht="14.25" hidden="1">
      <c r="A84" s="28">
        <v>1971</v>
      </c>
      <c r="B84" s="28"/>
      <c r="C84" s="28"/>
      <c r="D84" s="28"/>
      <c r="E84" s="28"/>
      <c r="F84" s="74"/>
      <c r="G84" s="28">
        <v>42</v>
      </c>
    </row>
    <row r="85" spans="1:7" ht="14.25" hidden="1">
      <c r="A85" s="28">
        <v>1972</v>
      </c>
      <c r="B85" s="28"/>
      <c r="C85" s="28"/>
      <c r="D85" s="28"/>
      <c r="E85" s="28"/>
      <c r="F85" s="74"/>
      <c r="G85" s="28">
        <v>43</v>
      </c>
    </row>
    <row r="86" spans="1:7" ht="14.25" hidden="1">
      <c r="A86" s="28">
        <v>1973</v>
      </c>
      <c r="B86" s="28"/>
      <c r="C86" s="28"/>
      <c r="D86" s="28"/>
      <c r="E86" s="28"/>
      <c r="F86" s="74"/>
      <c r="G86" s="28">
        <v>44</v>
      </c>
    </row>
    <row r="87" spans="1:7" ht="14.25" hidden="1">
      <c r="A87" s="28">
        <v>1974</v>
      </c>
      <c r="B87" s="28"/>
      <c r="C87" s="28"/>
      <c r="D87" s="28"/>
      <c r="E87" s="28"/>
      <c r="F87" s="74"/>
      <c r="G87" s="28">
        <v>45</v>
      </c>
    </row>
    <row r="88" spans="1:7" ht="14.25" hidden="1">
      <c r="A88" s="28">
        <v>1975</v>
      </c>
      <c r="B88" s="28"/>
      <c r="C88" s="28"/>
      <c r="D88" s="28"/>
      <c r="E88" s="28"/>
      <c r="F88" s="74"/>
      <c r="G88" s="28">
        <v>46</v>
      </c>
    </row>
    <row r="89" spans="1:7" ht="14.25" hidden="1">
      <c r="A89" s="28">
        <v>1976</v>
      </c>
      <c r="B89" s="28"/>
      <c r="C89" s="28"/>
      <c r="D89" s="28"/>
      <c r="E89" s="28"/>
      <c r="F89" s="74"/>
      <c r="G89" s="28">
        <v>47</v>
      </c>
    </row>
    <row r="90" spans="1:7" ht="14.25" hidden="1">
      <c r="A90" s="28">
        <v>1977</v>
      </c>
      <c r="B90" s="28"/>
      <c r="C90" s="28"/>
      <c r="D90" s="28"/>
      <c r="E90" s="28"/>
      <c r="F90" s="74"/>
      <c r="G90" s="28">
        <v>48</v>
      </c>
    </row>
    <row r="91" spans="1:7" ht="14.25" hidden="1">
      <c r="A91" s="28">
        <v>1978</v>
      </c>
      <c r="B91" s="28"/>
      <c r="C91" s="28"/>
      <c r="D91" s="28"/>
      <c r="E91" s="28"/>
      <c r="F91" s="74"/>
      <c r="G91" s="28">
        <v>49</v>
      </c>
    </row>
    <row r="92" spans="1:7" ht="14.25" hidden="1">
      <c r="A92" s="28">
        <v>1979</v>
      </c>
      <c r="B92" s="28"/>
      <c r="C92" s="28"/>
      <c r="D92" s="28"/>
      <c r="E92" s="28"/>
      <c r="F92" s="74"/>
      <c r="G92" s="28">
        <v>50</v>
      </c>
    </row>
    <row r="93" spans="1:7" ht="14.25" hidden="1">
      <c r="A93" s="28">
        <v>1980</v>
      </c>
      <c r="B93" s="28"/>
      <c r="C93" s="28"/>
      <c r="D93" s="28"/>
      <c r="E93" s="28"/>
      <c r="F93" s="74"/>
      <c r="G93" s="28">
        <v>51</v>
      </c>
    </row>
    <row r="94" spans="1:7" ht="14.25" hidden="1">
      <c r="A94" s="28">
        <v>1981</v>
      </c>
      <c r="B94" s="28"/>
      <c r="C94" s="28"/>
      <c r="D94" s="28"/>
      <c r="E94" s="28"/>
      <c r="F94" s="74"/>
      <c r="G94" s="28">
        <v>52</v>
      </c>
    </row>
    <row r="95" spans="1:7" ht="14.25" hidden="1">
      <c r="A95" s="28">
        <v>1982</v>
      </c>
      <c r="B95" s="28"/>
      <c r="C95" s="28"/>
      <c r="D95" s="28"/>
      <c r="E95" s="28"/>
      <c r="F95" s="74"/>
      <c r="G95" s="28">
        <v>53</v>
      </c>
    </row>
    <row r="96" spans="1:7" ht="14.25" hidden="1">
      <c r="A96" s="28">
        <v>1983</v>
      </c>
      <c r="B96" s="28"/>
      <c r="C96" s="28"/>
      <c r="D96" s="28"/>
      <c r="E96" s="28"/>
      <c r="F96" s="74"/>
      <c r="G96" s="28">
        <v>54</v>
      </c>
    </row>
    <row r="97" spans="1:7" ht="14.25" hidden="1">
      <c r="A97" s="28">
        <v>1984</v>
      </c>
      <c r="B97" s="28"/>
      <c r="C97" s="28"/>
      <c r="D97" s="28"/>
      <c r="E97" s="28"/>
      <c r="F97" s="74"/>
      <c r="G97" s="28">
        <v>55</v>
      </c>
    </row>
    <row r="98" spans="1:7" ht="14.25" hidden="1">
      <c r="A98" s="28">
        <v>1985</v>
      </c>
      <c r="B98" s="28"/>
      <c r="C98" s="28"/>
      <c r="D98" s="28"/>
      <c r="E98" s="28"/>
      <c r="F98" s="74"/>
      <c r="G98" s="28">
        <v>56</v>
      </c>
    </row>
    <row r="99" spans="1:7" ht="14.25" hidden="1">
      <c r="A99" s="28">
        <v>1986</v>
      </c>
      <c r="B99" s="28"/>
      <c r="C99" s="28"/>
      <c r="D99" s="28"/>
      <c r="E99" s="28"/>
      <c r="F99" s="74"/>
      <c r="G99" s="28">
        <v>57</v>
      </c>
    </row>
    <row r="100" spans="1:7" ht="14.25" hidden="1">
      <c r="A100" s="28">
        <v>1987</v>
      </c>
      <c r="B100" s="28"/>
      <c r="C100" s="28"/>
      <c r="D100" s="28"/>
      <c r="E100" s="28"/>
      <c r="F100" s="74"/>
      <c r="G100" s="28">
        <v>58</v>
      </c>
    </row>
    <row r="101" spans="1:7" ht="14.25" hidden="1">
      <c r="A101" s="28">
        <v>1988</v>
      </c>
      <c r="B101" s="28"/>
      <c r="C101" s="28"/>
      <c r="D101" s="28"/>
      <c r="E101" s="28"/>
      <c r="F101" s="74"/>
      <c r="G101" s="28">
        <v>59</v>
      </c>
    </row>
    <row r="102" spans="1:7" ht="14.25" hidden="1">
      <c r="A102" s="28">
        <v>1989</v>
      </c>
      <c r="B102" s="28"/>
      <c r="C102" s="28"/>
      <c r="D102" s="28"/>
      <c r="E102" s="28"/>
      <c r="F102" s="74"/>
      <c r="G102" s="28">
        <v>60</v>
      </c>
    </row>
    <row r="103" spans="1:7" ht="14.25" hidden="1">
      <c r="A103" s="28">
        <v>1990</v>
      </c>
      <c r="B103" s="28"/>
      <c r="C103" s="28"/>
      <c r="D103" s="28"/>
      <c r="E103" s="28"/>
      <c r="F103" s="74"/>
      <c r="G103" s="28">
        <v>61</v>
      </c>
    </row>
    <row r="104" spans="1:7" ht="14.25" hidden="1">
      <c r="A104" s="28">
        <v>1991</v>
      </c>
      <c r="B104" s="28"/>
      <c r="C104" s="28"/>
      <c r="D104" s="28"/>
      <c r="E104" s="28"/>
      <c r="F104" s="74"/>
      <c r="G104" s="28">
        <v>62</v>
      </c>
    </row>
    <row r="105" spans="1:7" ht="14.25" hidden="1">
      <c r="A105" s="28">
        <v>1992</v>
      </c>
      <c r="B105" s="28"/>
      <c r="C105" s="28"/>
      <c r="D105" s="28"/>
      <c r="E105" s="28"/>
      <c r="F105" s="74"/>
      <c r="G105" s="28">
        <v>63</v>
      </c>
    </row>
    <row r="106" spans="1:7" ht="14.25" hidden="1">
      <c r="A106" s="28">
        <v>1993</v>
      </c>
      <c r="B106" s="28"/>
      <c r="C106" s="28"/>
      <c r="D106" s="28"/>
      <c r="E106" s="28"/>
      <c r="F106" s="74"/>
      <c r="G106" s="28"/>
    </row>
    <row r="107" spans="1:7" ht="14.25" hidden="1">
      <c r="A107" s="28">
        <v>1994</v>
      </c>
      <c r="B107" s="28"/>
      <c r="C107" s="28"/>
      <c r="D107" s="28"/>
      <c r="E107" s="28"/>
      <c r="F107" s="74"/>
      <c r="G107" s="28"/>
    </row>
    <row r="108" spans="1:7" ht="14.25" hidden="1">
      <c r="A108" s="28">
        <v>1995</v>
      </c>
      <c r="B108" s="28"/>
      <c r="C108" s="28"/>
      <c r="D108" s="28"/>
      <c r="E108" s="28"/>
      <c r="F108" s="74"/>
      <c r="G108" s="28"/>
    </row>
    <row r="109" spans="1:7" ht="14.25" hidden="1">
      <c r="A109" s="28">
        <v>1996</v>
      </c>
      <c r="B109" s="28"/>
      <c r="C109" s="28"/>
      <c r="D109" s="28"/>
      <c r="E109" s="28"/>
      <c r="F109" s="74"/>
      <c r="G109" s="28"/>
    </row>
    <row r="110" spans="1:7" ht="14.25" hidden="1">
      <c r="A110" s="28">
        <v>1997</v>
      </c>
      <c r="B110" s="28"/>
      <c r="C110" s="28"/>
      <c r="D110" s="28"/>
      <c r="E110" s="28"/>
      <c r="F110" s="74"/>
      <c r="G110" s="28"/>
    </row>
    <row r="111" spans="1:7" ht="14.25" hidden="1">
      <c r="A111" s="28">
        <v>1998</v>
      </c>
      <c r="B111" s="28"/>
      <c r="C111" s="28"/>
      <c r="D111" s="28"/>
      <c r="E111" s="28"/>
      <c r="F111" s="74"/>
      <c r="G111" s="28"/>
    </row>
    <row r="112" spans="1:7" ht="14.25" hidden="1">
      <c r="A112" s="28">
        <v>1999</v>
      </c>
      <c r="B112" s="28"/>
      <c r="C112" s="28"/>
      <c r="D112" s="28"/>
      <c r="E112" s="28"/>
      <c r="F112" s="74"/>
      <c r="G112" s="28"/>
    </row>
    <row r="113" spans="1:1" ht="14.25" hidden="1">
      <c r="A113" s="28">
        <v>2000</v>
      </c>
    </row>
    <row r="114" spans="1:1" ht="14.25" hidden="1">
      <c r="A114" s="28">
        <v>2001</v>
      </c>
    </row>
    <row r="115" spans="1:1" ht="14.25" hidden="1">
      <c r="A115" s="28">
        <v>2002</v>
      </c>
    </row>
    <row r="116" spans="1:1" ht="14.25" hidden="1">
      <c r="A116" s="28">
        <v>2003</v>
      </c>
    </row>
    <row r="117" spans="1:1" ht="14.25" hidden="1">
      <c r="A117" s="28">
        <v>2004</v>
      </c>
    </row>
    <row r="118" spans="1:1" ht="14.25" hidden="1">
      <c r="A118" s="28">
        <v>2005</v>
      </c>
    </row>
    <row r="119" spans="1:1" ht="14.25" hidden="1">
      <c r="A119" s="28">
        <v>2006</v>
      </c>
    </row>
    <row r="120" spans="1:1" ht="14.25" hidden="1">
      <c r="A120" s="28">
        <v>2007</v>
      </c>
    </row>
    <row r="121" spans="1:1" ht="14.25" hidden="1">
      <c r="A121" s="28">
        <v>2008</v>
      </c>
    </row>
    <row r="122" spans="1:1" ht="14.25" hidden="1">
      <c r="A122" s="28">
        <v>2009</v>
      </c>
    </row>
    <row r="123" spans="1:1" ht="14.25" hidden="1">
      <c r="A123" s="28">
        <v>2010</v>
      </c>
    </row>
    <row r="124" spans="1:1" ht="14.25" hidden="1">
      <c r="A124" s="28">
        <v>2011</v>
      </c>
    </row>
    <row r="125" spans="1:1" ht="14.25" hidden="1">
      <c r="A125" s="28">
        <v>2012</v>
      </c>
    </row>
    <row r="126" spans="1:1" ht="14.25" hidden="1">
      <c r="A126" s="28">
        <v>2013</v>
      </c>
    </row>
    <row r="127" spans="1:1" ht="14.25" hidden="1">
      <c r="A127" s="28">
        <v>2014</v>
      </c>
    </row>
    <row r="128" spans="1:1" ht="14.25" hidden="1">
      <c r="A128" s="28">
        <v>2015</v>
      </c>
    </row>
    <row r="129" spans="1:1" ht="14.25" hidden="1">
      <c r="A129" s="28">
        <v>2016</v>
      </c>
    </row>
    <row r="130" spans="1:1" ht="14.25" hidden="1">
      <c r="A130" s="28">
        <v>2017</v>
      </c>
    </row>
    <row r="131" spans="1:1" ht="14.25" hidden="1">
      <c r="A131" s="28">
        <v>2018</v>
      </c>
    </row>
    <row r="132" spans="1:1" ht="14.25" hidden="1">
      <c r="A132" s="28">
        <v>2019</v>
      </c>
    </row>
    <row r="133" spans="1:1" ht="14.25" hidden="1">
      <c r="A133" s="28">
        <v>2020</v>
      </c>
    </row>
    <row r="134" spans="1:1" ht="14.25" hidden="1">
      <c r="A134" s="28">
        <v>2021</v>
      </c>
    </row>
    <row r="135" spans="1:1" ht="14.25" hidden="1">
      <c r="A135" s="28">
        <v>2022</v>
      </c>
    </row>
    <row r="136" spans="1:1" ht="14.25" hidden="1">
      <c r="A136" s="28">
        <v>2023</v>
      </c>
    </row>
    <row r="137" spans="1:1" ht="14.25" hidden="1">
      <c r="A137" s="28">
        <v>2024</v>
      </c>
    </row>
    <row r="138" spans="1:1" ht="14.25" hidden="1">
      <c r="A138" s="28">
        <v>2025</v>
      </c>
    </row>
    <row r="139" spans="1:1" ht="14.25" hidden="1">
      <c r="A139" s="28">
        <v>2026</v>
      </c>
    </row>
    <row r="140" spans="1:1" ht="14.25" hidden="1">
      <c r="A140" s="28">
        <v>2027</v>
      </c>
    </row>
    <row r="141" spans="1:1" ht="14.25" hidden="1">
      <c r="A141" s="28">
        <v>2028</v>
      </c>
    </row>
    <row r="142" spans="1:1" ht="14.25" hidden="1">
      <c r="A142" s="28">
        <v>2029</v>
      </c>
    </row>
    <row r="143" spans="1:1" ht="14.25" hidden="1">
      <c r="A143" s="28">
        <v>2030</v>
      </c>
    </row>
    <row r="144" spans="1:1" ht="14.25" hidden="1">
      <c r="A144" s="28">
        <v>2031</v>
      </c>
    </row>
    <row r="145" spans="1:1" ht="14.25" hidden="1">
      <c r="A145" s="28">
        <v>2032</v>
      </c>
    </row>
    <row r="146" spans="1:1" ht="14.25" hidden="1">
      <c r="A146" s="28">
        <v>2033</v>
      </c>
    </row>
    <row r="147" spans="1:1" ht="14.25" hidden="1">
      <c r="A147" s="28">
        <v>2034</v>
      </c>
    </row>
    <row r="148" spans="1:1" ht="14.25" hidden="1">
      <c r="A148" s="28">
        <v>2035</v>
      </c>
    </row>
    <row r="149" spans="1:1" ht="14.25" hidden="1">
      <c r="A149" s="28">
        <v>2036</v>
      </c>
    </row>
    <row r="150" spans="1:1" ht="14.25" hidden="1">
      <c r="A150" s="28">
        <v>2037</v>
      </c>
    </row>
    <row r="151" spans="1:1" ht="14.25" hidden="1">
      <c r="A151" s="28">
        <v>2038</v>
      </c>
    </row>
    <row r="152" spans="1:1" ht="14.25" hidden="1">
      <c r="A152" s="28">
        <v>2039</v>
      </c>
    </row>
    <row r="153" spans="1:1" ht="14.25" hidden="1">
      <c r="A153" s="28">
        <v>2040</v>
      </c>
    </row>
    <row r="154" spans="1:1" ht="14.25" hidden="1">
      <c r="A154" s="28">
        <v>2041</v>
      </c>
    </row>
    <row r="155" spans="1:1" ht="14.25" hidden="1">
      <c r="A155" s="28">
        <v>2042</v>
      </c>
    </row>
    <row r="156" spans="1:1" ht="14.25" hidden="1">
      <c r="A156" s="28">
        <v>2043</v>
      </c>
    </row>
    <row r="157" spans="1:1" ht="14.25" hidden="1">
      <c r="A157" s="28">
        <v>2044</v>
      </c>
    </row>
    <row r="158" spans="1:1" ht="14.25" hidden="1">
      <c r="A158" s="28">
        <v>2045</v>
      </c>
    </row>
    <row r="159" spans="1:1" ht="14.25" hidden="1">
      <c r="A159" s="28">
        <v>2046</v>
      </c>
    </row>
    <row r="160" spans="1:1" ht="14.25" hidden="1">
      <c r="A160" s="28">
        <v>2047</v>
      </c>
    </row>
    <row r="161" spans="1:1" ht="14.25" hidden="1">
      <c r="A161" s="28">
        <v>2048</v>
      </c>
    </row>
    <row r="162" spans="1:1" ht="14.25" hidden="1">
      <c r="A162" s="28">
        <v>2049</v>
      </c>
    </row>
    <row r="163" spans="1:1" ht="14.25" hidden="1">
      <c r="A163" s="28">
        <v>2050</v>
      </c>
    </row>
    <row r="164" spans="1:1" ht="14.25">
      <c r="A164" s="28"/>
    </row>
  </sheetData>
  <sheetProtection algorithmName="SHA-512" hashValue="xcQeLPwwUaddpVz/a+TX09buSDUqDbeLsJPRKYILOVcvQrrl37/nyY29pc53rQoyySgboOZ7mBxdB1HUE99JSQ==" saltValue="xaaB2XnXl9m8/Qo4toxuAA==" spinCount="100000" sheet="1" objects="1" scenarios="1"/>
  <protectedRanges>
    <protectedRange sqref="A41" name="範囲18"/>
    <protectedRange sqref="AA15:AB15" name="範囲31"/>
    <protectedRange sqref="AE9:AF9" name="範囲26"/>
    <protectedRange sqref="E10" name="範囲24"/>
    <protectedRange sqref="E9" name="範囲23"/>
    <protectedRange sqref="H11:P13" name="範囲21"/>
    <protectedRange sqref="T19:AG36" name="範囲17"/>
    <protectedRange sqref="P14" name="範囲10"/>
    <protectedRange sqref="AD11:AD13" name="範囲9"/>
    <protectedRange sqref="AB11:AB13" name="範囲8"/>
    <protectedRange sqref="Z11:Z13" name="範囲7"/>
    <protectedRange sqref="D3:E6" name="範囲1"/>
    <protectedRange sqref="AF11:AG13" name="範囲20"/>
    <protectedRange sqref="T11:X13" name="範囲22"/>
    <protectedRange sqref="AB9:AC9" name="範囲25"/>
    <protectedRange sqref="Y11:Y13" name="範囲27"/>
    <protectedRange sqref="E9:Q9" name="範囲28"/>
    <protectedRange sqref="P14:AG14" name="範囲30"/>
    <protectedRange sqref="W9:Z9" name="範囲29"/>
    <protectedRange sqref="K19:K36 H19:I36 D19:D36 A19:B36" name="範囲19"/>
  </protectedRanges>
  <mergeCells count="167">
    <mergeCell ref="AH37:AI37"/>
    <mergeCell ref="D2:E2"/>
    <mergeCell ref="D3:E3"/>
    <mergeCell ref="G3:K3"/>
    <mergeCell ref="P3:X6"/>
    <mergeCell ref="D4:E4"/>
    <mergeCell ref="G4:K4"/>
    <mergeCell ref="D5:E5"/>
    <mergeCell ref="G5:K5"/>
    <mergeCell ref="D6:E6"/>
    <mergeCell ref="G6:K6"/>
    <mergeCell ref="AE9:AF9"/>
    <mergeCell ref="A10:D10"/>
    <mergeCell ref="E10:AG10"/>
    <mergeCell ref="A11:B15"/>
    <mergeCell ref="C11:D13"/>
    <mergeCell ref="E11:G11"/>
    <mergeCell ref="H11:P11"/>
    <mergeCell ref="Q11:R11"/>
    <mergeCell ref="T11:X11"/>
    <mergeCell ref="AF11:AG11"/>
    <mergeCell ref="A9:D9"/>
    <mergeCell ref="E9:Q9"/>
    <mergeCell ref="R9:V9"/>
    <mergeCell ref="W9:X9"/>
    <mergeCell ref="Y9:Z9"/>
    <mergeCell ref="AB9:AC9"/>
    <mergeCell ref="C14:D15"/>
    <mergeCell ref="E14:L14"/>
    <mergeCell ref="P14:AG14"/>
    <mergeCell ref="E15:L15"/>
    <mergeCell ref="P15:W15"/>
    <mergeCell ref="X15:Z15"/>
    <mergeCell ref="AA15:AB15"/>
    <mergeCell ref="AC15:AG15"/>
    <mergeCell ref="E12:G12"/>
    <mergeCell ref="H12:P12"/>
    <mergeCell ref="Q12:R12"/>
    <mergeCell ref="T12:X12"/>
    <mergeCell ref="AF12:AG12"/>
    <mergeCell ref="E13:G13"/>
    <mergeCell ref="H13:P13"/>
    <mergeCell ref="Q13:R13"/>
    <mergeCell ref="T13:X13"/>
    <mergeCell ref="AF13:AG13"/>
    <mergeCell ref="A19:B19"/>
    <mergeCell ref="H19:I19"/>
    <mergeCell ref="P19:R19"/>
    <mergeCell ref="T19:W19"/>
    <mergeCell ref="X19:AC19"/>
    <mergeCell ref="AD19:AG19"/>
    <mergeCell ref="A16:AG16"/>
    <mergeCell ref="A17:L18"/>
    <mergeCell ref="N17:O17"/>
    <mergeCell ref="P17:R18"/>
    <mergeCell ref="T17:W18"/>
    <mergeCell ref="X17:AC18"/>
    <mergeCell ref="AD17:AG17"/>
    <mergeCell ref="AD18:AG18"/>
    <mergeCell ref="A21:B21"/>
    <mergeCell ref="H21:I21"/>
    <mergeCell ref="P21:R21"/>
    <mergeCell ref="T21:W21"/>
    <mergeCell ref="X21:AC21"/>
    <mergeCell ref="AD21:AG21"/>
    <mergeCell ref="A20:B20"/>
    <mergeCell ref="H20:I20"/>
    <mergeCell ref="P20:R20"/>
    <mergeCell ref="T20:W20"/>
    <mergeCell ref="X20:AC20"/>
    <mergeCell ref="AD20:AG20"/>
    <mergeCell ref="A23:B23"/>
    <mergeCell ref="H23:I23"/>
    <mergeCell ref="P23:R23"/>
    <mergeCell ref="T23:W23"/>
    <mergeCell ref="X23:AC23"/>
    <mergeCell ref="AD23:AG23"/>
    <mergeCell ref="A22:B22"/>
    <mergeCell ref="H22:I22"/>
    <mergeCell ref="P22:R22"/>
    <mergeCell ref="T22:W22"/>
    <mergeCell ref="X22:AC22"/>
    <mergeCell ref="AD22:AG22"/>
    <mergeCell ref="A25:B25"/>
    <mergeCell ref="H25:I25"/>
    <mergeCell ref="P25:R25"/>
    <mergeCell ref="T25:W25"/>
    <mergeCell ref="X25:AC25"/>
    <mergeCell ref="AD25:AG25"/>
    <mergeCell ref="A24:B24"/>
    <mergeCell ref="H24:I24"/>
    <mergeCell ref="P24:R24"/>
    <mergeCell ref="T24:W24"/>
    <mergeCell ref="X24:AC24"/>
    <mergeCell ref="AD24:AG24"/>
    <mergeCell ref="A27:B27"/>
    <mergeCell ref="H27:I27"/>
    <mergeCell ref="P27:R27"/>
    <mergeCell ref="T27:W27"/>
    <mergeCell ref="X27:AC27"/>
    <mergeCell ref="AD27:AG27"/>
    <mergeCell ref="A26:B26"/>
    <mergeCell ref="H26:I26"/>
    <mergeCell ref="P26:R26"/>
    <mergeCell ref="T26:W26"/>
    <mergeCell ref="X26:AC26"/>
    <mergeCell ref="AD26:AG26"/>
    <mergeCell ref="A29:B29"/>
    <mergeCell ref="H29:I29"/>
    <mergeCell ref="P29:R29"/>
    <mergeCell ref="T29:W29"/>
    <mergeCell ref="X29:AC29"/>
    <mergeCell ref="AD29:AG29"/>
    <mergeCell ref="A28:B28"/>
    <mergeCell ref="H28:I28"/>
    <mergeCell ref="P28:R28"/>
    <mergeCell ref="T28:W28"/>
    <mergeCell ref="X28:AC28"/>
    <mergeCell ref="AD28:AG28"/>
    <mergeCell ref="A31:B31"/>
    <mergeCell ref="H31:I31"/>
    <mergeCell ref="P31:R31"/>
    <mergeCell ref="T31:W31"/>
    <mergeCell ref="X31:AC31"/>
    <mergeCell ref="AD31:AG31"/>
    <mergeCell ref="A30:B30"/>
    <mergeCell ref="H30:I30"/>
    <mergeCell ref="P30:R30"/>
    <mergeCell ref="T30:W30"/>
    <mergeCell ref="X30:AC30"/>
    <mergeCell ref="AD30:AG30"/>
    <mergeCell ref="A33:B33"/>
    <mergeCell ref="H33:I33"/>
    <mergeCell ref="P33:R33"/>
    <mergeCell ref="T33:W33"/>
    <mergeCell ref="X33:AC33"/>
    <mergeCell ref="AD33:AG33"/>
    <mergeCell ref="A32:B32"/>
    <mergeCell ref="H32:I32"/>
    <mergeCell ref="P32:R32"/>
    <mergeCell ref="T32:W32"/>
    <mergeCell ref="X32:AC32"/>
    <mergeCell ref="AD32:AG32"/>
    <mergeCell ref="Y3:AI6"/>
    <mergeCell ref="A37:L37"/>
    <mergeCell ref="P37:R37"/>
    <mergeCell ref="T37:AG37"/>
    <mergeCell ref="A41:M41"/>
    <mergeCell ref="V41:AC41"/>
    <mergeCell ref="A36:B36"/>
    <mergeCell ref="H36:I36"/>
    <mergeCell ref="P36:R36"/>
    <mergeCell ref="T36:W36"/>
    <mergeCell ref="X36:AC36"/>
    <mergeCell ref="AD36:AG36"/>
    <mergeCell ref="A35:B35"/>
    <mergeCell ref="H35:I35"/>
    <mergeCell ref="P35:R35"/>
    <mergeCell ref="T35:W35"/>
    <mergeCell ref="X35:AC35"/>
    <mergeCell ref="AD35:AG35"/>
    <mergeCell ref="A34:B34"/>
    <mergeCell ref="H34:I34"/>
    <mergeCell ref="P34:R34"/>
    <mergeCell ref="T34:W34"/>
    <mergeCell ref="X34:AC34"/>
    <mergeCell ref="AD34:AG34"/>
  </mergeCells>
  <phoneticPr fontId="1"/>
  <conditionalFormatting sqref="E9:AG15">
    <cfRule type="expression" dxfId="3" priority="14">
      <formula>$AH$37&gt;0</formula>
    </cfRule>
  </conditionalFormatting>
  <conditionalFormatting sqref="A19:AH36">
    <cfRule type="expression" dxfId="2" priority="3">
      <formula>$AH19="重複or不整合"</formula>
    </cfRule>
  </conditionalFormatting>
  <conditionalFormatting sqref="A19:AI36">
    <cfRule type="expression" dxfId="1" priority="2">
      <formula>$AI19="不整合"</formula>
    </cfRule>
  </conditionalFormatting>
  <conditionalFormatting sqref="P37:AI37">
    <cfRule type="expression" dxfId="0" priority="1">
      <formula>$AH$37&gt;0</formula>
    </cfRule>
  </conditionalFormatting>
  <dataValidations count="8">
    <dataValidation type="list" allowBlank="1" showInputMessage="1" showErrorMessage="1" sqref="AB9:AC9 AB11:AB13 K19:K36 D19:D36" xr:uid="{BD5224BB-3B57-4308-8C89-9E0795AD02D4}">
      <formula1>$D$43:$D$54</formula1>
    </dataValidation>
    <dataValidation type="list" allowBlank="1" showInputMessage="1" showErrorMessage="1" sqref="D3:E6" xr:uid="{48C89438-4A32-4F53-B0C9-5F30E52D58C4}">
      <formula1>$C$43</formula1>
    </dataValidation>
    <dataValidation type="list" allowBlank="1" showInputMessage="1" showErrorMessage="1" sqref="AD9:AE9 AD11:AD13" xr:uid="{A457216E-C8AE-43F9-8D20-B5FAD5528932}">
      <formula1>$E$43:$E$73</formula1>
    </dataValidation>
    <dataValidation type="list" allowBlank="1" showInputMessage="1" showErrorMessage="1" sqref="AA15:AB15" xr:uid="{A88C1F3A-0454-4EEB-AE50-718CDADFB28C}">
      <formula1>$H$43:$H$46</formula1>
    </dataValidation>
    <dataValidation type="list" allowBlank="1" showInputMessage="1" showErrorMessage="1" sqref="W9:X9 Y11:Y13" xr:uid="{3C24E0C2-DCE1-454B-914C-E61DD562C2A8}">
      <formula1>$K$43:$K$45</formula1>
    </dataValidation>
    <dataValidation type="list" allowBlank="1" showInputMessage="1" showErrorMessage="1" sqref="Z11:Z13 Y9:Z9" xr:uid="{D93CFDD1-575E-4A68-9F7C-2EF3248FD257}">
      <formula1>$G$43:$G$105</formula1>
    </dataValidation>
    <dataValidation type="list" allowBlank="1" showInputMessage="1" showErrorMessage="1" sqref="AF11:AG13" xr:uid="{038F48E0-70F5-4CEF-B31E-BF02747874AC}">
      <formula1>$I$43:$I$44</formula1>
    </dataValidation>
    <dataValidation type="list" allowBlank="1" showInputMessage="1" showErrorMessage="1" sqref="A19:B36 H19:I36" xr:uid="{962E01FE-2A8B-4904-8DDC-C5B916753973}">
      <formula1>$A$43:$A$163</formula1>
    </dataValidation>
  </dataValidations>
  <pageMargins left="0.9" right="0.21" top="0.35433070866141736" bottom="0.35433070866141736" header="0.31496062992125984" footer="0.31496062992125984"/>
  <pageSetup paperSize="9" scale="85" orientation="portrait" r:id="rId1"/>
  <headerFooter>
    <oddHeader>&amp;R&amp;F&amp;A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01B6-355A-4E8B-94CB-212B984D0BCA}">
  <dimension ref="A1:J35"/>
  <sheetViews>
    <sheetView workbookViewId="0">
      <selection activeCell="H9" sqref="H9"/>
    </sheetView>
  </sheetViews>
  <sheetFormatPr defaultRowHeight="13.5"/>
  <cols>
    <col min="1" max="1" width="3.625" customWidth="1"/>
    <col min="3" max="3" width="9.125" bestFit="1" customWidth="1"/>
    <col min="10" max="10" width="3.625" customWidth="1"/>
  </cols>
  <sheetData>
    <row r="1" spans="1:10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80"/>
      <c r="B2" s="81" t="s">
        <v>105</v>
      </c>
      <c r="C2" s="80"/>
      <c r="D2" s="80"/>
      <c r="E2" s="80"/>
      <c r="F2" s="80"/>
      <c r="G2" s="80"/>
      <c r="H2" s="80"/>
      <c r="I2" s="80"/>
      <c r="J2" s="80"/>
    </row>
    <row r="3" spans="1:10">
      <c r="A3" s="80"/>
      <c r="B3" s="82" t="s">
        <v>106</v>
      </c>
      <c r="C3" s="83" t="s">
        <v>107</v>
      </c>
      <c r="D3" s="82" t="s">
        <v>106</v>
      </c>
      <c r="E3" s="83" t="s">
        <v>107</v>
      </c>
      <c r="F3" s="82" t="s">
        <v>106</v>
      </c>
      <c r="G3" s="83" t="s">
        <v>107</v>
      </c>
      <c r="H3" s="82" t="s">
        <v>106</v>
      </c>
      <c r="I3" s="84" t="s">
        <v>107</v>
      </c>
      <c r="J3" s="80"/>
    </row>
    <row r="4" spans="1:10">
      <c r="A4" s="80"/>
      <c r="B4" s="85" t="s">
        <v>108</v>
      </c>
      <c r="C4" s="86" t="s">
        <v>109</v>
      </c>
      <c r="D4" s="87" t="s">
        <v>110</v>
      </c>
      <c r="E4" s="88" t="s">
        <v>111</v>
      </c>
      <c r="F4" s="89" t="s">
        <v>112</v>
      </c>
      <c r="G4" s="86" t="s">
        <v>113</v>
      </c>
      <c r="H4" s="87" t="s">
        <v>114</v>
      </c>
      <c r="I4" s="85" t="s">
        <v>115</v>
      </c>
      <c r="J4" s="80"/>
    </row>
    <row r="5" spans="1:10">
      <c r="A5" s="80"/>
      <c r="B5" s="90" t="s">
        <v>116</v>
      </c>
      <c r="C5" s="91" t="s">
        <v>117</v>
      </c>
      <c r="D5" s="92" t="s">
        <v>118</v>
      </c>
      <c r="E5" s="93" t="s">
        <v>119</v>
      </c>
      <c r="F5" s="97" t="s">
        <v>120</v>
      </c>
      <c r="G5" s="91" t="s">
        <v>121</v>
      </c>
      <c r="H5" s="92" t="s">
        <v>122</v>
      </c>
      <c r="I5" s="90" t="s">
        <v>123</v>
      </c>
      <c r="J5" s="80"/>
    </row>
    <row r="6" spans="1:10">
      <c r="A6" s="80"/>
      <c r="B6" s="90" t="s">
        <v>124</v>
      </c>
      <c r="C6" s="91" t="s">
        <v>125</v>
      </c>
      <c r="D6" s="92" t="s">
        <v>126</v>
      </c>
      <c r="E6" s="93" t="s">
        <v>127</v>
      </c>
      <c r="F6" s="97" t="s">
        <v>128</v>
      </c>
      <c r="G6" s="91" t="s">
        <v>129</v>
      </c>
      <c r="H6" s="92" t="s">
        <v>130</v>
      </c>
      <c r="I6" s="90" t="s">
        <v>131</v>
      </c>
      <c r="J6" s="80"/>
    </row>
    <row r="7" spans="1:10">
      <c r="A7" s="80"/>
      <c r="B7" s="90" t="s">
        <v>132</v>
      </c>
      <c r="C7" s="91" t="s">
        <v>133</v>
      </c>
      <c r="D7" s="92" t="s">
        <v>134</v>
      </c>
      <c r="E7" s="93" t="s">
        <v>135</v>
      </c>
      <c r="F7" s="97" t="s">
        <v>136</v>
      </c>
      <c r="G7" s="91" t="s">
        <v>137</v>
      </c>
      <c r="H7" s="92" t="s">
        <v>138</v>
      </c>
      <c r="I7" s="90" t="s">
        <v>139</v>
      </c>
      <c r="J7" s="80"/>
    </row>
    <row r="8" spans="1:10">
      <c r="A8" s="80"/>
      <c r="B8" s="90" t="s">
        <v>140</v>
      </c>
      <c r="C8" s="91" t="s">
        <v>141</v>
      </c>
      <c r="D8" s="92" t="s">
        <v>142</v>
      </c>
      <c r="E8" s="93" t="s">
        <v>143</v>
      </c>
      <c r="F8" s="97" t="s">
        <v>144</v>
      </c>
      <c r="G8" s="91" t="s">
        <v>145</v>
      </c>
      <c r="H8" s="92" t="s">
        <v>146</v>
      </c>
      <c r="I8" s="90" t="s">
        <v>147</v>
      </c>
      <c r="J8" s="80"/>
    </row>
    <row r="9" spans="1:10">
      <c r="A9" s="80"/>
      <c r="B9" s="90" t="s">
        <v>148</v>
      </c>
      <c r="C9" s="91" t="s">
        <v>149</v>
      </c>
      <c r="D9" s="92" t="s">
        <v>150</v>
      </c>
      <c r="E9" s="93" t="s">
        <v>151</v>
      </c>
      <c r="F9" s="97" t="s">
        <v>152</v>
      </c>
      <c r="G9" s="91" t="s">
        <v>153</v>
      </c>
      <c r="H9" s="92" t="s">
        <v>154</v>
      </c>
      <c r="I9" s="90" t="s">
        <v>155</v>
      </c>
      <c r="J9" s="80"/>
    </row>
    <row r="10" spans="1:10">
      <c r="A10" s="80"/>
      <c r="B10" s="90" t="s">
        <v>156</v>
      </c>
      <c r="C10" s="91" t="s">
        <v>157</v>
      </c>
      <c r="D10" s="92" t="s">
        <v>158</v>
      </c>
      <c r="E10" s="93" t="s">
        <v>159</v>
      </c>
      <c r="F10" s="97" t="s">
        <v>160</v>
      </c>
      <c r="G10" s="91" t="s">
        <v>161</v>
      </c>
      <c r="H10" s="92" t="s">
        <v>162</v>
      </c>
      <c r="I10" s="90" t="s">
        <v>163</v>
      </c>
      <c r="J10" s="80"/>
    </row>
    <row r="11" spans="1:10">
      <c r="A11" s="80"/>
      <c r="B11" s="90" t="s">
        <v>164</v>
      </c>
      <c r="C11" s="91" t="s">
        <v>165</v>
      </c>
      <c r="D11" s="92" t="s">
        <v>166</v>
      </c>
      <c r="E11" s="93" t="s">
        <v>167</v>
      </c>
      <c r="F11" s="97" t="s">
        <v>168</v>
      </c>
      <c r="G11" s="91" t="s">
        <v>169</v>
      </c>
      <c r="H11" s="92" t="s">
        <v>170</v>
      </c>
      <c r="I11" s="90" t="s">
        <v>171</v>
      </c>
      <c r="J11" s="80"/>
    </row>
    <row r="12" spans="1:10">
      <c r="A12" s="80"/>
      <c r="B12" s="90" t="s">
        <v>172</v>
      </c>
      <c r="C12" s="91" t="s">
        <v>173</v>
      </c>
      <c r="D12" s="92" t="s">
        <v>174</v>
      </c>
      <c r="E12" s="93" t="s">
        <v>175</v>
      </c>
      <c r="F12" s="97" t="s">
        <v>176</v>
      </c>
      <c r="G12" s="91" t="s">
        <v>177</v>
      </c>
      <c r="H12" s="92" t="s">
        <v>178</v>
      </c>
      <c r="I12" s="90" t="s">
        <v>179</v>
      </c>
      <c r="J12" s="80"/>
    </row>
    <row r="13" spans="1:10">
      <c r="A13" s="80"/>
      <c r="B13" s="90" t="s">
        <v>180</v>
      </c>
      <c r="C13" s="91" t="s">
        <v>181</v>
      </c>
      <c r="D13" s="92" t="s">
        <v>182</v>
      </c>
      <c r="E13" s="93" t="s">
        <v>183</v>
      </c>
      <c r="F13" s="97" t="s">
        <v>184</v>
      </c>
      <c r="G13" s="91" t="s">
        <v>185</v>
      </c>
      <c r="H13" s="92" t="s">
        <v>186</v>
      </c>
      <c r="I13" s="90" t="s">
        <v>187</v>
      </c>
      <c r="J13" s="80"/>
    </row>
    <row r="14" spans="1:10">
      <c r="A14" s="80"/>
      <c r="B14" s="90" t="s">
        <v>188</v>
      </c>
      <c r="C14" s="91" t="s">
        <v>189</v>
      </c>
      <c r="D14" s="92" t="s">
        <v>190</v>
      </c>
      <c r="E14" s="93" t="s">
        <v>191</v>
      </c>
      <c r="F14" s="97" t="s">
        <v>192</v>
      </c>
      <c r="G14" s="91" t="s">
        <v>193</v>
      </c>
      <c r="H14" s="92" t="s">
        <v>194</v>
      </c>
      <c r="I14" s="90" t="s">
        <v>195</v>
      </c>
      <c r="J14" s="80"/>
    </row>
    <row r="15" spans="1:10">
      <c r="A15" s="80"/>
      <c r="B15" s="90" t="s">
        <v>196</v>
      </c>
      <c r="C15" s="91" t="s">
        <v>197</v>
      </c>
      <c r="D15" s="92" t="s">
        <v>198</v>
      </c>
      <c r="E15" s="93" t="s">
        <v>199</v>
      </c>
      <c r="F15" s="97" t="s">
        <v>200</v>
      </c>
      <c r="G15" s="91" t="s">
        <v>201</v>
      </c>
      <c r="H15" s="92" t="s">
        <v>202</v>
      </c>
      <c r="I15" s="90" t="s">
        <v>203</v>
      </c>
      <c r="J15" s="80"/>
    </row>
    <row r="16" spans="1:10">
      <c r="A16" s="80"/>
      <c r="B16" s="90" t="s">
        <v>204</v>
      </c>
      <c r="C16" s="91" t="s">
        <v>205</v>
      </c>
      <c r="D16" s="92" t="s">
        <v>206</v>
      </c>
      <c r="E16" s="93" t="s">
        <v>207</v>
      </c>
      <c r="F16" s="97" t="s">
        <v>208</v>
      </c>
      <c r="G16" s="91" t="s">
        <v>209</v>
      </c>
      <c r="H16" s="92" t="s">
        <v>210</v>
      </c>
      <c r="I16" s="90" t="s">
        <v>211</v>
      </c>
      <c r="J16" s="80"/>
    </row>
    <row r="17" spans="1:10">
      <c r="A17" s="80"/>
      <c r="B17" s="90" t="s">
        <v>212</v>
      </c>
      <c r="C17" s="91" t="s">
        <v>213</v>
      </c>
      <c r="D17" s="92" t="s">
        <v>214</v>
      </c>
      <c r="E17" s="93" t="s">
        <v>215</v>
      </c>
      <c r="F17" s="97" t="s">
        <v>216</v>
      </c>
      <c r="G17" s="91" t="s">
        <v>217</v>
      </c>
      <c r="H17" s="92" t="s">
        <v>218</v>
      </c>
      <c r="I17" s="90" t="s">
        <v>219</v>
      </c>
      <c r="J17" s="80"/>
    </row>
    <row r="18" spans="1:10">
      <c r="A18" s="80"/>
      <c r="B18" s="90" t="s">
        <v>220</v>
      </c>
      <c r="C18" s="91" t="s">
        <v>221</v>
      </c>
      <c r="D18" s="92" t="s">
        <v>222</v>
      </c>
      <c r="E18" s="93" t="s">
        <v>223</v>
      </c>
      <c r="F18" s="97" t="s">
        <v>224</v>
      </c>
      <c r="G18" s="91" t="s">
        <v>225</v>
      </c>
      <c r="H18" s="92" t="s">
        <v>226</v>
      </c>
      <c r="I18" s="90" t="s">
        <v>227</v>
      </c>
      <c r="J18" s="80"/>
    </row>
    <row r="19" spans="1:10">
      <c r="A19" s="80"/>
      <c r="B19" s="90" t="s">
        <v>228</v>
      </c>
      <c r="C19" s="91" t="s">
        <v>229</v>
      </c>
      <c r="D19" s="92" t="s">
        <v>230</v>
      </c>
      <c r="E19" s="93" t="s">
        <v>231</v>
      </c>
      <c r="F19" s="97" t="s">
        <v>232</v>
      </c>
      <c r="G19" s="91" t="s">
        <v>233</v>
      </c>
      <c r="H19" s="92" t="s">
        <v>234</v>
      </c>
      <c r="I19" s="90" t="s">
        <v>235</v>
      </c>
      <c r="J19" s="80"/>
    </row>
    <row r="20" spans="1:10">
      <c r="A20" s="80"/>
      <c r="B20" s="90" t="s">
        <v>236</v>
      </c>
      <c r="C20" s="91" t="s">
        <v>237</v>
      </c>
      <c r="D20" s="92" t="s">
        <v>238</v>
      </c>
      <c r="E20" s="93" t="s">
        <v>239</v>
      </c>
      <c r="F20" s="97" t="s">
        <v>240</v>
      </c>
      <c r="G20" s="91" t="s">
        <v>241</v>
      </c>
      <c r="H20" s="92" t="s">
        <v>242</v>
      </c>
      <c r="I20" s="90" t="s">
        <v>243</v>
      </c>
      <c r="J20" s="80"/>
    </row>
    <row r="21" spans="1:10">
      <c r="A21" s="80"/>
      <c r="B21" s="90" t="s">
        <v>244</v>
      </c>
      <c r="C21" s="91" t="s">
        <v>245</v>
      </c>
      <c r="D21" s="92" t="s">
        <v>246</v>
      </c>
      <c r="E21" s="93" t="s">
        <v>247</v>
      </c>
      <c r="F21" s="97" t="s">
        <v>248</v>
      </c>
      <c r="G21" s="91" t="s">
        <v>249</v>
      </c>
      <c r="H21" s="92" t="s">
        <v>250</v>
      </c>
      <c r="I21" s="90" t="s">
        <v>251</v>
      </c>
      <c r="J21" s="80"/>
    </row>
    <row r="22" spans="1:10">
      <c r="A22" s="80"/>
      <c r="B22" s="90" t="s">
        <v>252</v>
      </c>
      <c r="C22" s="91" t="s">
        <v>253</v>
      </c>
      <c r="D22" s="92" t="s">
        <v>254</v>
      </c>
      <c r="E22" s="93" t="s">
        <v>255</v>
      </c>
      <c r="F22" s="97" t="s">
        <v>256</v>
      </c>
      <c r="G22" s="91" t="s">
        <v>257</v>
      </c>
      <c r="H22" s="92" t="s">
        <v>258</v>
      </c>
      <c r="I22" s="90" t="s">
        <v>259</v>
      </c>
      <c r="J22" s="80"/>
    </row>
    <row r="23" spans="1:10">
      <c r="A23" s="80"/>
      <c r="B23" s="90" t="s">
        <v>260</v>
      </c>
      <c r="C23" s="91" t="s">
        <v>261</v>
      </c>
      <c r="D23" s="92" t="s">
        <v>262</v>
      </c>
      <c r="E23" s="93" t="s">
        <v>263</v>
      </c>
      <c r="F23" s="97" t="s">
        <v>264</v>
      </c>
      <c r="G23" s="91" t="s">
        <v>265</v>
      </c>
      <c r="H23" s="92" t="s">
        <v>266</v>
      </c>
      <c r="I23" s="90" t="s">
        <v>267</v>
      </c>
      <c r="J23" s="80"/>
    </row>
    <row r="24" spans="1:10">
      <c r="A24" s="80"/>
      <c r="B24" s="90" t="s">
        <v>268</v>
      </c>
      <c r="C24" s="91" t="s">
        <v>269</v>
      </c>
      <c r="D24" s="92" t="s">
        <v>270</v>
      </c>
      <c r="E24" s="93" t="s">
        <v>271</v>
      </c>
      <c r="F24" s="97" t="s">
        <v>272</v>
      </c>
      <c r="G24" s="91" t="s">
        <v>273</v>
      </c>
      <c r="H24" s="92" t="s">
        <v>274</v>
      </c>
      <c r="I24" s="90" t="s">
        <v>275</v>
      </c>
      <c r="J24" s="80"/>
    </row>
    <row r="25" spans="1:10">
      <c r="A25" s="80"/>
      <c r="B25" s="90" t="s">
        <v>276</v>
      </c>
      <c r="C25" s="91" t="s">
        <v>277</v>
      </c>
      <c r="D25" s="92" t="s">
        <v>278</v>
      </c>
      <c r="E25" s="93" t="s">
        <v>279</v>
      </c>
      <c r="F25" s="97" t="s">
        <v>280</v>
      </c>
      <c r="G25" s="91" t="s">
        <v>281</v>
      </c>
      <c r="H25" s="92" t="s">
        <v>282</v>
      </c>
      <c r="I25" s="90" t="s">
        <v>283</v>
      </c>
      <c r="J25" s="80"/>
    </row>
    <row r="26" spans="1:10">
      <c r="A26" s="80"/>
      <c r="B26" s="90" t="s">
        <v>284</v>
      </c>
      <c r="C26" s="91" t="s">
        <v>285</v>
      </c>
      <c r="D26" s="92" t="s">
        <v>286</v>
      </c>
      <c r="E26" s="93" t="s">
        <v>287</v>
      </c>
      <c r="F26" s="97" t="s">
        <v>288</v>
      </c>
      <c r="G26" s="91" t="s">
        <v>289</v>
      </c>
      <c r="H26" s="92" t="s">
        <v>290</v>
      </c>
      <c r="I26" s="90" t="s">
        <v>291</v>
      </c>
      <c r="J26" s="80"/>
    </row>
    <row r="27" spans="1:10">
      <c r="A27" s="80"/>
      <c r="B27" s="90" t="s">
        <v>292</v>
      </c>
      <c r="C27" s="91" t="s">
        <v>293</v>
      </c>
      <c r="D27" s="92" t="s">
        <v>294</v>
      </c>
      <c r="E27" s="93" t="s">
        <v>295</v>
      </c>
      <c r="F27" s="97" t="s">
        <v>296</v>
      </c>
      <c r="G27" s="91" t="s">
        <v>297</v>
      </c>
      <c r="H27" s="92" t="s">
        <v>298</v>
      </c>
      <c r="I27" s="90" t="s">
        <v>299</v>
      </c>
      <c r="J27" s="80"/>
    </row>
    <row r="28" spans="1:10">
      <c r="A28" s="80"/>
      <c r="B28" s="90" t="s">
        <v>300</v>
      </c>
      <c r="C28" s="91" t="s">
        <v>301</v>
      </c>
      <c r="D28" s="92" t="s">
        <v>302</v>
      </c>
      <c r="E28" s="93" t="s">
        <v>303</v>
      </c>
      <c r="F28" s="97" t="s">
        <v>304</v>
      </c>
      <c r="G28" s="91" t="s">
        <v>305</v>
      </c>
      <c r="H28" s="92" t="s">
        <v>306</v>
      </c>
      <c r="I28" s="90" t="s">
        <v>307</v>
      </c>
      <c r="J28" s="80"/>
    </row>
    <row r="29" spans="1:10">
      <c r="A29" s="80"/>
      <c r="B29" s="90" t="s">
        <v>308</v>
      </c>
      <c r="C29" s="91" t="s">
        <v>309</v>
      </c>
      <c r="D29" s="92" t="s">
        <v>310</v>
      </c>
      <c r="E29" s="93" t="s">
        <v>311</v>
      </c>
      <c r="F29" s="97" t="s">
        <v>312</v>
      </c>
      <c r="G29" s="91" t="s">
        <v>313</v>
      </c>
      <c r="H29" s="92" t="s">
        <v>314</v>
      </c>
      <c r="I29" s="90" t="s">
        <v>315</v>
      </c>
      <c r="J29" s="80"/>
    </row>
    <row r="30" spans="1:10">
      <c r="A30" s="80"/>
      <c r="B30" s="90" t="s">
        <v>316</v>
      </c>
      <c r="C30" s="91" t="s">
        <v>317</v>
      </c>
      <c r="D30" s="92" t="s">
        <v>318</v>
      </c>
      <c r="E30" s="93" t="s">
        <v>319</v>
      </c>
      <c r="F30" s="97" t="s">
        <v>320</v>
      </c>
      <c r="G30" s="91" t="s">
        <v>321</v>
      </c>
      <c r="H30" s="92" t="s">
        <v>322</v>
      </c>
      <c r="I30" s="90" t="s">
        <v>323</v>
      </c>
      <c r="J30" s="80"/>
    </row>
    <row r="31" spans="1:10">
      <c r="A31" s="80"/>
      <c r="B31" s="90" t="s">
        <v>324</v>
      </c>
      <c r="C31" s="91" t="s">
        <v>325</v>
      </c>
      <c r="D31" s="92" t="s">
        <v>326</v>
      </c>
      <c r="E31" s="93" t="s">
        <v>327</v>
      </c>
      <c r="F31" s="97" t="s">
        <v>328</v>
      </c>
      <c r="G31" s="91" t="s">
        <v>329</v>
      </c>
      <c r="H31" s="92" t="s">
        <v>330</v>
      </c>
      <c r="I31" s="90" t="s">
        <v>331</v>
      </c>
      <c r="J31" s="80"/>
    </row>
    <row r="32" spans="1:10">
      <c r="A32" s="80"/>
      <c r="B32" s="90" t="s">
        <v>332</v>
      </c>
      <c r="C32" s="91" t="s">
        <v>333</v>
      </c>
      <c r="D32" s="92" t="s">
        <v>334</v>
      </c>
      <c r="E32" s="93" t="s">
        <v>335</v>
      </c>
      <c r="F32" s="97" t="s">
        <v>336</v>
      </c>
      <c r="G32" s="91" t="s">
        <v>337</v>
      </c>
      <c r="H32" s="92" t="s">
        <v>338</v>
      </c>
      <c r="I32" s="90" t="s">
        <v>339</v>
      </c>
      <c r="J32" s="80"/>
    </row>
    <row r="33" spans="1:10">
      <c r="A33" s="80"/>
      <c r="B33" s="90" t="s">
        <v>340</v>
      </c>
      <c r="C33" s="91" t="s">
        <v>341</v>
      </c>
      <c r="D33" s="92" t="s">
        <v>342</v>
      </c>
      <c r="E33" s="93" t="s">
        <v>343</v>
      </c>
      <c r="F33" s="248" t="s">
        <v>344</v>
      </c>
      <c r="G33" s="250" t="s">
        <v>345</v>
      </c>
      <c r="H33" s="92" t="s">
        <v>346</v>
      </c>
      <c r="I33" s="90" t="s">
        <v>347</v>
      </c>
      <c r="J33" s="80"/>
    </row>
    <row r="34" spans="1:10">
      <c r="A34" s="80"/>
      <c r="B34" s="94"/>
      <c r="C34" s="98"/>
      <c r="D34" s="95"/>
      <c r="E34" s="96"/>
      <c r="F34" s="249"/>
      <c r="G34" s="251"/>
      <c r="H34" s="95" t="s">
        <v>348</v>
      </c>
      <c r="I34" s="94" t="s">
        <v>349</v>
      </c>
      <c r="J34" s="80"/>
    </row>
    <row r="35" spans="1:10">
      <c r="A35" s="80"/>
      <c r="B35" s="80"/>
      <c r="C35" s="80"/>
      <c r="D35" s="80"/>
      <c r="E35" s="80"/>
      <c r="F35" s="80"/>
      <c r="G35" s="80"/>
      <c r="H35" s="80"/>
      <c r="I35" s="80"/>
      <c r="J35" s="80"/>
    </row>
  </sheetData>
  <sheetProtection algorithmName="SHA-512" hashValue="1WFu0wB/zsDeVx/Q/jSo5+ZkBNHoHTgJ4umF44HPd+rMRrJMY73e+oxsXW77/W8uQEURgxQRocRPB2CoYdG4Pg==" saltValue="szWxLGF1jMhkxti5B6/LBw==" spinCount="100000" sheet="1" objects="1" scenarios="1"/>
  <mergeCells count="2">
    <mergeCell ref="F33:F34"/>
    <mergeCell ref="G33:G34"/>
  </mergeCells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9"/>
  <sheetViews>
    <sheetView view="pageBreakPreview" topLeftCell="A10" zoomScaleNormal="100" zoomScaleSheetLayoutView="100" workbookViewId="0">
      <selection activeCell="F21" sqref="F21:I21"/>
    </sheetView>
  </sheetViews>
  <sheetFormatPr defaultRowHeight="13.5"/>
  <cols>
    <col min="1" max="1" width="12.625" style="3" customWidth="1"/>
    <col min="2" max="2" width="13.125" style="3" customWidth="1"/>
    <col min="3" max="3" width="5.25" style="3" bestFit="1" customWidth="1"/>
    <col min="4" max="10" width="9" style="3"/>
    <col min="11" max="11" width="0" style="3" hidden="1" customWidth="1"/>
    <col min="12" max="12" width="9" style="3" hidden="1" customWidth="1"/>
    <col min="13" max="16384" width="9" style="3"/>
  </cols>
  <sheetData>
    <row r="1" spans="1:12" ht="13.5" customHeight="1">
      <c r="A1" s="18"/>
      <c r="B1" s="18"/>
      <c r="C1" s="18"/>
      <c r="D1" s="18"/>
      <c r="E1" s="18"/>
      <c r="F1" s="18"/>
      <c r="G1" s="18"/>
      <c r="H1" s="18"/>
      <c r="I1" s="18"/>
    </row>
    <row r="2" spans="1:12" s="1" customFormat="1" ht="13.5" customHeight="1">
      <c r="L2" s="100" t="s">
        <v>351</v>
      </c>
    </row>
    <row r="3" spans="1:12" ht="13.5" customHeight="1">
      <c r="A3" s="18"/>
      <c r="B3" s="18"/>
      <c r="C3" s="18"/>
      <c r="D3" s="18"/>
      <c r="E3" s="18"/>
      <c r="F3" s="18"/>
      <c r="G3" s="18"/>
      <c r="H3" s="18"/>
      <c r="I3" s="18"/>
      <c r="L3" s="1" t="s">
        <v>354</v>
      </c>
    </row>
    <row r="4" spans="1:12" ht="25.5">
      <c r="A4" s="134" t="s">
        <v>10</v>
      </c>
      <c r="B4" s="134"/>
      <c r="C4" s="134"/>
      <c r="D4" s="134"/>
      <c r="E4" s="134"/>
      <c r="F4" s="134"/>
      <c r="G4" s="134"/>
      <c r="H4" s="134"/>
      <c r="I4" s="134"/>
      <c r="J4" s="134"/>
      <c r="L4" s="1" t="s">
        <v>355</v>
      </c>
    </row>
    <row r="5" spans="1:12" ht="13.5" customHeight="1">
      <c r="A5" s="18"/>
      <c r="B5" s="18"/>
      <c r="C5" s="18"/>
      <c r="D5" s="18"/>
      <c r="E5" s="18"/>
      <c r="F5" s="18"/>
      <c r="G5" s="18"/>
      <c r="H5" s="18"/>
      <c r="I5" s="18"/>
      <c r="L5" s="1" t="s">
        <v>352</v>
      </c>
    </row>
    <row r="6" spans="1:12" s="1" customFormat="1" ht="13.5" customHeight="1"/>
    <row r="7" spans="1:12" ht="13.5" customHeight="1">
      <c r="A7" s="18"/>
      <c r="B7" s="18"/>
      <c r="C7" s="18"/>
      <c r="D7" s="18"/>
      <c r="E7" s="18"/>
      <c r="F7" s="18"/>
      <c r="G7" s="18"/>
      <c r="H7" s="18"/>
      <c r="I7" s="18"/>
    </row>
    <row r="8" spans="1:12" ht="13.5" customHeight="1">
      <c r="A8" s="18"/>
      <c r="B8" s="18"/>
      <c r="C8" s="18"/>
      <c r="D8" s="18"/>
      <c r="E8" s="18"/>
      <c r="F8" s="18"/>
      <c r="G8" s="18"/>
      <c r="H8" s="18"/>
      <c r="I8" s="18"/>
    </row>
    <row r="9" spans="1:12" s="1" customFormat="1" ht="13.5" customHeight="1"/>
    <row r="10" spans="1:12" s="1" customFormat="1" ht="21" customHeight="1">
      <c r="H10" s="136" t="s">
        <v>53</v>
      </c>
      <c r="I10" s="136"/>
      <c r="J10" s="136"/>
    </row>
    <row r="11" spans="1:12" s="1" customFormat="1" ht="13.5" customHeight="1">
      <c r="J11" s="8"/>
    </row>
    <row r="12" spans="1:12" s="1" customFormat="1" ht="13.5" customHeight="1">
      <c r="J12" s="8"/>
    </row>
    <row r="13" spans="1:12" s="1" customFormat="1" ht="21" customHeight="1">
      <c r="A13" s="138" t="s">
        <v>351</v>
      </c>
      <c r="B13" s="138"/>
      <c r="C13" s="138"/>
      <c r="D13" s="138"/>
      <c r="E13" s="100"/>
    </row>
    <row r="14" spans="1:12" s="1" customFormat="1" ht="21" customHeight="1"/>
    <row r="15" spans="1:12" s="1" customFormat="1" ht="14.25"/>
    <row r="16" spans="1:12" s="1" customFormat="1" ht="14.25"/>
    <row r="17" spans="1:10" s="1" customFormat="1" ht="14.25"/>
    <row r="18" spans="1:10" s="1" customFormat="1" ht="21" customHeight="1">
      <c r="C18" s="1" t="s">
        <v>0</v>
      </c>
    </row>
    <row r="19" spans="1:10" s="1" customFormat="1" ht="21" customHeight="1">
      <c r="D19" s="1" t="s">
        <v>7</v>
      </c>
      <c r="F19" s="137"/>
      <c r="G19" s="137"/>
      <c r="H19" s="137"/>
      <c r="I19" s="137"/>
      <c r="J19" s="137"/>
    </row>
    <row r="20" spans="1:10" s="1" customFormat="1" ht="21" customHeight="1">
      <c r="D20" s="1" t="s">
        <v>1</v>
      </c>
      <c r="F20" s="137"/>
      <c r="G20" s="137"/>
      <c r="H20" s="137"/>
      <c r="I20" s="137"/>
      <c r="J20" s="137"/>
    </row>
    <row r="21" spans="1:10" s="1" customFormat="1" ht="21" customHeight="1">
      <c r="D21" s="1" t="s">
        <v>2</v>
      </c>
      <c r="F21" s="137"/>
      <c r="G21" s="137"/>
      <c r="H21" s="137"/>
      <c r="I21" s="137"/>
      <c r="J21" s="5" t="s">
        <v>5</v>
      </c>
    </row>
    <row r="22" spans="1:10" s="1" customFormat="1" ht="13.5" customHeight="1">
      <c r="F22" s="5"/>
      <c r="G22" s="5"/>
      <c r="H22" s="5"/>
      <c r="I22" s="5"/>
      <c r="J22" s="5"/>
    </row>
    <row r="23" spans="1:10" s="1" customFormat="1" ht="13.5" customHeight="1">
      <c r="F23" s="5"/>
      <c r="G23" s="5"/>
      <c r="H23" s="5"/>
      <c r="I23" s="5"/>
      <c r="J23" s="5"/>
    </row>
    <row r="24" spans="1:10" s="1" customFormat="1" ht="14.25"/>
    <row r="25" spans="1:10" s="1" customFormat="1" ht="36" customHeight="1">
      <c r="A25" s="5" t="s">
        <v>350</v>
      </c>
      <c r="B25" s="19"/>
      <c r="C25" s="5" t="s">
        <v>3</v>
      </c>
      <c r="D25" s="135"/>
      <c r="E25" s="135"/>
      <c r="F25" s="135"/>
      <c r="G25" s="135"/>
      <c r="H25" s="135"/>
      <c r="I25" s="135"/>
      <c r="J25" s="1" t="s">
        <v>4</v>
      </c>
    </row>
    <row r="29" spans="1:10" s="1" customFormat="1" ht="21" customHeight="1">
      <c r="A29" s="1" t="s">
        <v>9</v>
      </c>
      <c r="B29" s="135" t="s">
        <v>53</v>
      </c>
      <c r="C29" s="135"/>
      <c r="D29" s="135"/>
      <c r="E29" s="1" t="s">
        <v>11</v>
      </c>
    </row>
  </sheetData>
  <mergeCells count="8">
    <mergeCell ref="A4:J4"/>
    <mergeCell ref="B29:D29"/>
    <mergeCell ref="H10:J10"/>
    <mergeCell ref="F19:J19"/>
    <mergeCell ref="F20:J20"/>
    <mergeCell ref="F21:I21"/>
    <mergeCell ref="D25:I25"/>
    <mergeCell ref="A13:D13"/>
  </mergeCells>
  <phoneticPr fontId="1"/>
  <dataValidations count="1">
    <dataValidation type="list" allowBlank="1" showInputMessage="1" showErrorMessage="1" sqref="A13" xr:uid="{6579D411-D0E4-42B1-81DF-E8D4EE03AB9C}">
      <formula1>$L$2:$L$5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7ED4-0E8B-4F78-AFF1-5B1EB774F1E9}">
  <dimension ref="A1:N50"/>
  <sheetViews>
    <sheetView topLeftCell="A28" zoomScaleNormal="100" workbookViewId="0">
      <selection activeCell="L9" sqref="L9"/>
    </sheetView>
  </sheetViews>
  <sheetFormatPr defaultRowHeight="13.5"/>
  <cols>
    <col min="1" max="1" width="9" style="3"/>
    <col min="2" max="11" width="7.125" style="3" customWidth="1"/>
    <col min="12" max="13" width="4.125" style="3" customWidth="1"/>
    <col min="14" max="16384" width="9" style="3"/>
  </cols>
  <sheetData>
    <row r="1" spans="1:14" s="1" customFormat="1" ht="14.25"/>
    <row r="2" spans="1:14" ht="25.5">
      <c r="A2" s="134" t="s">
        <v>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2"/>
      <c r="N2" s="2"/>
    </row>
    <row r="3" spans="1:14" ht="13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2"/>
      <c r="N3" s="2"/>
    </row>
    <row r="4" spans="1:14" ht="13.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2"/>
      <c r="N4" s="2"/>
    </row>
    <row r="5" spans="1:14" s="1" customFormat="1" ht="14.25">
      <c r="A5" s="1" t="s">
        <v>361</v>
      </c>
    </row>
    <row r="6" spans="1:14" ht="13.5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2"/>
      <c r="N6" s="2"/>
    </row>
    <row r="7" spans="1:14" ht="13.5" customHeight="1"/>
    <row r="8" spans="1:14" s="1" customFormat="1" ht="14.25">
      <c r="B8" s="257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44</v>
      </c>
      <c r="J8" s="4" t="s">
        <v>45</v>
      </c>
      <c r="K8" s="4" t="s">
        <v>47</v>
      </c>
    </row>
    <row r="9" spans="1:14" s="1" customFormat="1" ht="68.099999999999994" customHeight="1">
      <c r="B9" s="257"/>
      <c r="C9" s="113"/>
      <c r="D9" s="113"/>
      <c r="E9" s="113"/>
      <c r="F9" s="113"/>
      <c r="G9" s="113"/>
      <c r="H9" s="113"/>
      <c r="I9" s="113"/>
      <c r="J9" s="113"/>
      <c r="K9" s="113"/>
    </row>
    <row r="10" spans="1:14" s="1" customFormat="1" ht="14.25"/>
    <row r="11" spans="1:14" s="1" customFormat="1" ht="21" customHeight="1">
      <c r="A11" s="14"/>
      <c r="B11" s="9" t="s">
        <v>48</v>
      </c>
      <c r="C11" s="258"/>
      <c r="D11" s="258"/>
      <c r="E11" s="258"/>
      <c r="F11" s="258"/>
      <c r="G11" s="258"/>
      <c r="H11" s="258"/>
      <c r="I11" s="258"/>
      <c r="J11" s="258"/>
      <c r="K11" s="258"/>
      <c r="L11" s="114"/>
    </row>
    <row r="12" spans="1:14" s="1" customFormat="1" ht="21" customHeight="1">
      <c r="A12" s="14"/>
      <c r="B12" s="112"/>
      <c r="C12" s="115" t="s">
        <v>369</v>
      </c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4" s="1" customFormat="1" ht="14.25"/>
    <row r="14" spans="1:14" s="1" customFormat="1" ht="21" customHeight="1">
      <c r="B14" s="1" t="s">
        <v>370</v>
      </c>
    </row>
    <row r="15" spans="1:14" s="1" customFormat="1" ht="7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4" s="1" customFormat="1" ht="21" customHeight="1">
      <c r="B16" s="1" t="s">
        <v>371</v>
      </c>
    </row>
    <row r="17" spans="1:12" s="1" customFormat="1" ht="14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" customFormat="1" ht="21" customHeight="1" thickBot="1">
      <c r="B18" s="1" t="s">
        <v>372</v>
      </c>
    </row>
    <row r="19" spans="1:12" s="1" customFormat="1" ht="21" customHeight="1" thickBot="1">
      <c r="B19" s="252" t="s">
        <v>373</v>
      </c>
      <c r="C19" s="253"/>
      <c r="D19" s="253"/>
      <c r="E19" s="253"/>
      <c r="F19" s="259"/>
      <c r="G19" s="260"/>
      <c r="H19" s="260"/>
      <c r="I19" s="260"/>
      <c r="J19" s="260"/>
      <c r="K19" s="116" t="s">
        <v>47</v>
      </c>
    </row>
    <row r="20" spans="1:12" s="1" customFormat="1" ht="21" customHeight="1">
      <c r="B20" s="252" t="s">
        <v>374</v>
      </c>
      <c r="C20" s="253"/>
      <c r="D20" s="253"/>
      <c r="E20" s="254"/>
      <c r="F20" s="255"/>
      <c r="G20" s="256"/>
      <c r="H20" s="256"/>
      <c r="I20" s="256"/>
      <c r="J20" s="256"/>
      <c r="K20" s="110" t="s">
        <v>47</v>
      </c>
    </row>
    <row r="21" spans="1:12" s="1" customFormat="1" ht="14.25" customHeight="1"/>
    <row r="22" spans="1:12" s="1" customFormat="1" ht="21" customHeight="1">
      <c r="B22" s="1" t="s">
        <v>375</v>
      </c>
    </row>
    <row r="23" spans="1:12" s="1" customFormat="1" ht="21" customHeight="1">
      <c r="B23" s="252" t="s">
        <v>376</v>
      </c>
      <c r="C23" s="253"/>
      <c r="D23" s="253"/>
      <c r="E23" s="254"/>
      <c r="F23" s="263"/>
      <c r="G23" s="264"/>
      <c r="H23" s="264"/>
      <c r="I23" s="264"/>
      <c r="J23" s="264"/>
      <c r="K23" s="117" t="s">
        <v>47</v>
      </c>
    </row>
    <row r="24" spans="1:12" s="1" customFormat="1" ht="21" customHeight="1">
      <c r="B24" s="252" t="s">
        <v>377</v>
      </c>
      <c r="C24" s="253"/>
      <c r="D24" s="253"/>
      <c r="E24" s="254"/>
      <c r="F24" s="263"/>
      <c r="G24" s="264"/>
      <c r="H24" s="264"/>
      <c r="I24" s="264"/>
      <c r="J24" s="264"/>
      <c r="K24" s="117" t="s">
        <v>47</v>
      </c>
    </row>
    <row r="25" spans="1:12" s="1" customFormat="1" ht="21" customHeight="1">
      <c r="B25" s="252" t="s">
        <v>378</v>
      </c>
      <c r="C25" s="253"/>
      <c r="D25" s="253"/>
      <c r="E25" s="254"/>
      <c r="F25" s="263"/>
      <c r="G25" s="264"/>
      <c r="H25" s="264"/>
      <c r="I25" s="264"/>
      <c r="J25" s="264"/>
      <c r="K25" s="117" t="s">
        <v>47</v>
      </c>
    </row>
    <row r="26" spans="1:12" s="1" customFormat="1" ht="21" customHeight="1" thickBot="1">
      <c r="A26" s="14"/>
      <c r="B26" s="252" t="s">
        <v>379</v>
      </c>
      <c r="C26" s="253"/>
      <c r="D26" s="253"/>
      <c r="E26" s="254"/>
      <c r="F26" s="265"/>
      <c r="G26" s="266"/>
      <c r="H26" s="266"/>
      <c r="I26" s="266"/>
      <c r="J26" s="266"/>
      <c r="K26" s="109" t="s">
        <v>47</v>
      </c>
      <c r="L26" s="14"/>
    </row>
    <row r="27" spans="1:12" s="1" customFormat="1" ht="21" customHeight="1" thickBot="1">
      <c r="A27" s="14"/>
      <c r="B27" s="252" t="s">
        <v>380</v>
      </c>
      <c r="C27" s="253"/>
      <c r="D27" s="253"/>
      <c r="E27" s="253"/>
      <c r="F27" s="118" t="s">
        <v>381</v>
      </c>
      <c r="G27" s="119"/>
      <c r="H27" s="260"/>
      <c r="I27" s="260"/>
      <c r="J27" s="260"/>
      <c r="K27" s="116" t="s">
        <v>47</v>
      </c>
      <c r="L27" s="14"/>
    </row>
    <row r="28" spans="1:12" s="1" customFormat="1" ht="14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s="1" customFormat="1" ht="14.25">
      <c r="A29" s="14"/>
      <c r="B29" s="14" t="s">
        <v>356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s="1" customFormat="1" ht="14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s="1" customFormat="1" ht="14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s="6" customFormat="1" ht="21" customHeight="1">
      <c r="A32" s="267" t="s">
        <v>53</v>
      </c>
      <c r="B32" s="267"/>
      <c r="C32" s="267"/>
      <c r="D32" s="267"/>
      <c r="E32" s="103"/>
      <c r="F32" s="103"/>
      <c r="G32" s="103"/>
      <c r="H32" s="103"/>
      <c r="I32" s="103"/>
      <c r="J32" s="103"/>
      <c r="K32" s="103"/>
      <c r="L32" s="103"/>
    </row>
    <row r="33" spans="1:13" s="1" customFormat="1" ht="14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3" s="1" customFormat="1" ht="21" customHeight="1">
      <c r="A34" s="14"/>
      <c r="B34" s="14"/>
      <c r="C34" s="14"/>
      <c r="D34" s="104"/>
      <c r="E34" s="104"/>
      <c r="F34" s="261" t="s">
        <v>39</v>
      </c>
      <c r="G34" s="261"/>
      <c r="H34" s="262"/>
      <c r="I34" s="262"/>
      <c r="J34" s="262"/>
      <c r="K34" s="262"/>
      <c r="L34" s="262"/>
    </row>
    <row r="35" spans="1:13" s="1" customFormat="1" ht="14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3" s="1" customFormat="1" ht="36" customHeight="1">
      <c r="A36" s="14"/>
      <c r="B36" s="14"/>
      <c r="C36" s="14"/>
      <c r="D36" s="104"/>
      <c r="E36" s="104"/>
      <c r="F36" s="261" t="s">
        <v>40</v>
      </c>
      <c r="G36" s="261"/>
      <c r="H36" s="270"/>
      <c r="I36" s="262"/>
      <c r="J36" s="262"/>
      <c r="K36" s="262"/>
      <c r="L36" s="262"/>
      <c r="M36" s="9" t="s">
        <v>5</v>
      </c>
    </row>
    <row r="37" spans="1:13" s="1" customFormat="1" ht="14.25" customHeight="1">
      <c r="A37" s="105" t="s">
        <v>357</v>
      </c>
      <c r="B37" s="14"/>
      <c r="C37" s="14"/>
      <c r="D37" s="112"/>
      <c r="E37" s="112"/>
      <c r="F37" s="112"/>
      <c r="G37" s="111"/>
      <c r="H37" s="111"/>
      <c r="I37" s="111"/>
      <c r="J37" s="111"/>
      <c r="K37" s="111"/>
      <c r="L37" s="9"/>
    </row>
    <row r="38" spans="1:13" s="1" customFormat="1" ht="21" customHeight="1">
      <c r="A38" s="106" t="s">
        <v>358</v>
      </c>
      <c r="B38" s="14"/>
      <c r="C38" s="14"/>
      <c r="D38" s="104"/>
      <c r="E38" s="104"/>
      <c r="F38" s="261" t="s">
        <v>359</v>
      </c>
      <c r="G38" s="261"/>
      <c r="H38" s="262" t="s">
        <v>382</v>
      </c>
      <c r="I38" s="262"/>
      <c r="J38" s="262"/>
      <c r="K38" s="262"/>
      <c r="L38" s="262"/>
    </row>
    <row r="39" spans="1:13" s="1" customFormat="1" ht="21" customHeight="1">
      <c r="A39" s="106" t="s">
        <v>360</v>
      </c>
    </row>
    <row r="40" spans="1:13" s="1" customFormat="1" ht="14.25"/>
    <row r="41" spans="1:13" s="1" customFormat="1" ht="21" customHeight="1">
      <c r="A41" s="6" t="s">
        <v>49</v>
      </c>
      <c r="F41" s="7"/>
      <c r="G41" s="8"/>
      <c r="H41" s="271"/>
      <c r="I41" s="271"/>
      <c r="J41" s="272"/>
      <c r="K41" s="272"/>
      <c r="L41" s="272"/>
    </row>
    <row r="42" spans="1:13" s="1" customFormat="1" ht="21" customHeight="1">
      <c r="A42" s="273" t="s">
        <v>383</v>
      </c>
      <c r="B42" s="273"/>
      <c r="C42" s="274"/>
      <c r="D42" s="275"/>
      <c r="E42" s="275" t="s">
        <v>384</v>
      </c>
      <c r="F42" s="275"/>
      <c r="G42" s="276"/>
      <c r="H42" s="277" t="s">
        <v>385</v>
      </c>
      <c r="I42" s="278"/>
      <c r="J42" s="279"/>
      <c r="K42" s="268"/>
      <c r="L42" s="268" t="s">
        <v>50</v>
      </c>
      <c r="M42" s="269"/>
    </row>
    <row r="43" spans="1:13" s="1" customFormat="1" ht="21" customHeight="1">
      <c r="A43" s="273" t="s">
        <v>386</v>
      </c>
      <c r="B43" s="273"/>
      <c r="C43" s="153" t="s">
        <v>387</v>
      </c>
      <c r="D43" s="280"/>
      <c r="E43" s="280"/>
      <c r="F43" s="280"/>
      <c r="G43" s="143"/>
      <c r="H43" s="281" t="s">
        <v>51</v>
      </c>
      <c r="I43" s="282"/>
      <c r="J43" s="274"/>
      <c r="K43" s="275"/>
      <c r="L43" s="275"/>
      <c r="M43" s="276"/>
    </row>
    <row r="44" spans="1:13" s="1" customFormat="1" ht="21" customHeight="1">
      <c r="A44" s="273" t="s">
        <v>388</v>
      </c>
      <c r="B44" s="273"/>
      <c r="C44" s="252"/>
      <c r="D44" s="253"/>
      <c r="E44" s="253"/>
      <c r="F44" s="253"/>
      <c r="G44" s="253"/>
      <c r="H44" s="253"/>
      <c r="I44" s="253"/>
      <c r="J44" s="253"/>
      <c r="K44" s="253"/>
      <c r="L44" s="253"/>
      <c r="M44" s="254"/>
    </row>
    <row r="45" spans="1:13" s="1" customFormat="1" ht="21" customHeight="1">
      <c r="F45" s="8"/>
      <c r="G45" s="120"/>
      <c r="H45" s="121"/>
      <c r="I45" s="114"/>
      <c r="J45" s="114"/>
      <c r="K45" s="114"/>
      <c r="L45" s="114"/>
    </row>
    <row r="46" spans="1:13" s="1" customFormat="1" ht="14.25">
      <c r="G46" s="14"/>
      <c r="H46" s="14"/>
      <c r="I46" s="14"/>
      <c r="J46" s="14"/>
      <c r="K46" s="14"/>
      <c r="L46" s="14"/>
    </row>
    <row r="47" spans="1:13" s="1" customFormat="1" ht="14.25">
      <c r="G47" s="14"/>
      <c r="H47" s="14"/>
      <c r="I47" s="14"/>
      <c r="J47" s="14"/>
      <c r="K47" s="14"/>
      <c r="L47" s="14"/>
    </row>
    <row r="48" spans="1:13" s="1" customFormat="1" ht="14.25">
      <c r="G48" s="14"/>
      <c r="H48" s="14"/>
      <c r="I48" s="14"/>
      <c r="J48" s="14"/>
      <c r="K48" s="14"/>
      <c r="L48" s="14"/>
    </row>
    <row r="49" spans="7:12" s="1" customFormat="1" ht="14.25">
      <c r="G49" s="14"/>
      <c r="H49" s="14"/>
      <c r="I49" s="14"/>
      <c r="J49" s="14"/>
      <c r="K49" s="14"/>
      <c r="L49" s="14"/>
    </row>
    <row r="50" spans="7:12" s="1" customFormat="1" ht="14.25"/>
  </sheetData>
  <mergeCells count="38">
    <mergeCell ref="A43:B43"/>
    <mergeCell ref="C43:G43"/>
    <mergeCell ref="H43:I43"/>
    <mergeCell ref="J43:M43"/>
    <mergeCell ref="A44:B44"/>
    <mergeCell ref="C44:M44"/>
    <mergeCell ref="A42:B42"/>
    <mergeCell ref="C42:D42"/>
    <mergeCell ref="E42:G42"/>
    <mergeCell ref="H42:I42"/>
    <mergeCell ref="J42:K42"/>
    <mergeCell ref="L42:M42"/>
    <mergeCell ref="F36:G36"/>
    <mergeCell ref="H36:L36"/>
    <mergeCell ref="F38:G38"/>
    <mergeCell ref="H38:L38"/>
    <mergeCell ref="H41:I41"/>
    <mergeCell ref="J41:L41"/>
    <mergeCell ref="F34:G34"/>
    <mergeCell ref="H34:L34"/>
    <mergeCell ref="B23:E23"/>
    <mergeCell ref="F23:J23"/>
    <mergeCell ref="B24:E24"/>
    <mergeCell ref="F24:J24"/>
    <mergeCell ref="B25:E25"/>
    <mergeCell ref="F25:J25"/>
    <mergeCell ref="B26:E26"/>
    <mergeCell ref="F26:J26"/>
    <mergeCell ref="B27:E27"/>
    <mergeCell ref="H27:J27"/>
    <mergeCell ref="A32:D32"/>
    <mergeCell ref="B20:E20"/>
    <mergeCell ref="F20:J20"/>
    <mergeCell ref="A2:L2"/>
    <mergeCell ref="B8:B9"/>
    <mergeCell ref="C11:K11"/>
    <mergeCell ref="B19:E19"/>
    <mergeCell ref="F19:J19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CC8E-DC36-4028-BBA9-949EF37540BE}">
  <dimension ref="A1:N50"/>
  <sheetViews>
    <sheetView zoomScaleNormal="100" workbookViewId="0"/>
  </sheetViews>
  <sheetFormatPr defaultRowHeight="13.5"/>
  <cols>
    <col min="1" max="1" width="9" style="3"/>
    <col min="2" max="11" width="7.125" style="3" customWidth="1"/>
    <col min="12" max="13" width="4.125" style="3" customWidth="1"/>
    <col min="14" max="16384" width="9" style="3"/>
  </cols>
  <sheetData>
    <row r="1" spans="1:14" s="1" customFormat="1" ht="14.25"/>
    <row r="2" spans="1:14" ht="25.5">
      <c r="A2" s="134" t="s">
        <v>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2"/>
      <c r="N2" s="2"/>
    </row>
    <row r="3" spans="1:14" ht="13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2"/>
      <c r="N3" s="2"/>
    </row>
    <row r="4" spans="1:14" ht="13.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2"/>
      <c r="N4" s="2"/>
    </row>
    <row r="5" spans="1:14" s="1" customFormat="1" ht="14.25">
      <c r="A5" s="1" t="s">
        <v>361</v>
      </c>
    </row>
    <row r="6" spans="1:14" ht="13.5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2"/>
      <c r="N6" s="2"/>
    </row>
    <row r="7" spans="1:14" ht="13.5" customHeight="1"/>
    <row r="8" spans="1:14" s="1" customFormat="1" ht="14.25">
      <c r="B8" s="257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44</v>
      </c>
      <c r="J8" s="4" t="s">
        <v>45</v>
      </c>
      <c r="K8" s="4" t="s">
        <v>47</v>
      </c>
    </row>
    <row r="9" spans="1:14" s="1" customFormat="1" ht="68.099999999999994" customHeight="1">
      <c r="B9" s="257"/>
      <c r="C9" s="113"/>
      <c r="D9" s="107" t="s">
        <v>362</v>
      </c>
      <c r="E9" s="107">
        <v>4</v>
      </c>
      <c r="F9" s="107">
        <v>4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</row>
    <row r="10" spans="1:14" s="1" customFormat="1" ht="14.25"/>
    <row r="11" spans="1:14" s="1" customFormat="1" ht="21" customHeight="1">
      <c r="A11" s="14"/>
      <c r="B11" s="9" t="s">
        <v>48</v>
      </c>
      <c r="C11" s="285" t="s">
        <v>389</v>
      </c>
      <c r="D11" s="285"/>
      <c r="E11" s="285"/>
      <c r="F11" s="285"/>
      <c r="G11" s="285"/>
      <c r="H11" s="285"/>
      <c r="I11" s="285"/>
      <c r="J11" s="285"/>
      <c r="K11" s="285"/>
      <c r="L11" s="285"/>
    </row>
    <row r="12" spans="1:14" s="1" customFormat="1" ht="21" customHeight="1">
      <c r="A12" s="14"/>
      <c r="B12" s="112"/>
      <c r="C12" s="115" t="s">
        <v>369</v>
      </c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4" s="1" customFormat="1" ht="14.25"/>
    <row r="14" spans="1:14" s="1" customFormat="1" ht="21" customHeight="1">
      <c r="B14" s="1" t="s">
        <v>370</v>
      </c>
    </row>
    <row r="15" spans="1:14" s="1" customFormat="1" ht="7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4" s="1" customFormat="1" ht="21" customHeight="1">
      <c r="B16" s="1" t="s">
        <v>371</v>
      </c>
    </row>
    <row r="17" spans="1:12" s="1" customFormat="1" ht="14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" customFormat="1" ht="21" customHeight="1" thickBot="1">
      <c r="B18" s="1" t="s">
        <v>372</v>
      </c>
    </row>
    <row r="19" spans="1:12" s="1" customFormat="1" ht="21" customHeight="1" thickBot="1">
      <c r="B19" s="252" t="s">
        <v>373</v>
      </c>
      <c r="C19" s="253"/>
      <c r="D19" s="253"/>
      <c r="E19" s="253"/>
      <c r="F19" s="286"/>
      <c r="G19" s="287"/>
      <c r="H19" s="287"/>
      <c r="I19" s="287"/>
      <c r="J19" s="287"/>
      <c r="K19" s="116" t="s">
        <v>47</v>
      </c>
    </row>
    <row r="20" spans="1:12" s="1" customFormat="1" ht="21" customHeight="1">
      <c r="B20" s="252" t="s">
        <v>374</v>
      </c>
      <c r="C20" s="253"/>
      <c r="D20" s="253"/>
      <c r="E20" s="254"/>
      <c r="F20" s="283"/>
      <c r="G20" s="284"/>
      <c r="H20" s="284"/>
      <c r="I20" s="284"/>
      <c r="J20" s="284"/>
      <c r="K20" s="110" t="s">
        <v>47</v>
      </c>
    </row>
    <row r="21" spans="1:12" s="1" customFormat="1" ht="14.25" customHeight="1"/>
    <row r="22" spans="1:12" s="1" customFormat="1" ht="21" customHeight="1">
      <c r="B22" s="1" t="s">
        <v>375</v>
      </c>
    </row>
    <row r="23" spans="1:12" s="1" customFormat="1" ht="21" customHeight="1">
      <c r="B23" s="252" t="s">
        <v>376</v>
      </c>
      <c r="C23" s="253"/>
      <c r="D23" s="253"/>
      <c r="E23" s="254"/>
      <c r="F23" s="289"/>
      <c r="G23" s="290"/>
      <c r="H23" s="290"/>
      <c r="I23" s="290"/>
      <c r="J23" s="290"/>
      <c r="K23" s="117" t="s">
        <v>47</v>
      </c>
    </row>
    <row r="24" spans="1:12" s="1" customFormat="1" ht="21" customHeight="1">
      <c r="B24" s="252" t="s">
        <v>377</v>
      </c>
      <c r="C24" s="253"/>
      <c r="D24" s="253"/>
      <c r="E24" s="254"/>
      <c r="F24" s="289"/>
      <c r="G24" s="290"/>
      <c r="H24" s="290"/>
      <c r="I24" s="290"/>
      <c r="J24" s="290"/>
      <c r="K24" s="117" t="s">
        <v>47</v>
      </c>
    </row>
    <row r="25" spans="1:12" s="1" customFormat="1" ht="21" customHeight="1">
      <c r="B25" s="252" t="s">
        <v>378</v>
      </c>
      <c r="C25" s="253"/>
      <c r="D25" s="253"/>
      <c r="E25" s="254"/>
      <c r="F25" s="289"/>
      <c r="G25" s="290"/>
      <c r="H25" s="290"/>
      <c r="I25" s="290"/>
      <c r="J25" s="290"/>
      <c r="K25" s="117" t="s">
        <v>47</v>
      </c>
    </row>
    <row r="26" spans="1:12" s="1" customFormat="1" ht="21" customHeight="1" thickBot="1">
      <c r="A26" s="14"/>
      <c r="B26" s="252" t="s">
        <v>379</v>
      </c>
      <c r="C26" s="253"/>
      <c r="D26" s="253"/>
      <c r="E26" s="254"/>
      <c r="F26" s="291"/>
      <c r="G26" s="292"/>
      <c r="H26" s="292"/>
      <c r="I26" s="292"/>
      <c r="J26" s="292"/>
      <c r="K26" s="109" t="s">
        <v>47</v>
      </c>
      <c r="L26" s="14"/>
    </row>
    <row r="27" spans="1:12" s="1" customFormat="1" ht="21" customHeight="1" thickBot="1">
      <c r="A27" s="14"/>
      <c r="B27" s="252" t="s">
        <v>380</v>
      </c>
      <c r="C27" s="253"/>
      <c r="D27" s="253"/>
      <c r="E27" s="253"/>
      <c r="F27" s="118" t="s">
        <v>381</v>
      </c>
      <c r="G27" s="119"/>
      <c r="H27" s="287"/>
      <c r="I27" s="287"/>
      <c r="J27" s="287"/>
      <c r="K27" s="116" t="s">
        <v>47</v>
      </c>
      <c r="L27" s="14"/>
    </row>
    <row r="28" spans="1:12" s="1" customFormat="1" ht="14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s="1" customFormat="1" ht="14.25">
      <c r="A29" s="14"/>
      <c r="B29" s="14" t="s">
        <v>356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s="1" customFormat="1" ht="14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s="1" customFormat="1" ht="14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s="6" customFormat="1" ht="21" customHeight="1">
      <c r="A32" s="267" t="s">
        <v>363</v>
      </c>
      <c r="B32" s="267"/>
      <c r="C32" s="267"/>
      <c r="D32" s="267"/>
      <c r="E32" s="103"/>
      <c r="F32" s="103"/>
      <c r="G32" s="103"/>
      <c r="H32" s="103"/>
      <c r="I32" s="103"/>
      <c r="J32" s="103"/>
      <c r="K32" s="103"/>
      <c r="L32" s="103"/>
    </row>
    <row r="33" spans="1:13" s="1" customFormat="1" ht="14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3" s="1" customFormat="1" ht="21" customHeight="1">
      <c r="A34" s="14"/>
      <c r="B34" s="14"/>
      <c r="C34" s="14"/>
      <c r="D34" s="104"/>
      <c r="E34" s="104"/>
      <c r="F34" s="261" t="s">
        <v>39</v>
      </c>
      <c r="G34" s="261"/>
      <c r="H34" s="288" t="s">
        <v>364</v>
      </c>
      <c r="I34" s="288"/>
      <c r="J34" s="288"/>
      <c r="K34" s="288"/>
      <c r="L34" s="288"/>
    </row>
    <row r="35" spans="1:13" s="1" customFormat="1" ht="14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3" s="1" customFormat="1" ht="36" customHeight="1">
      <c r="A36" s="14"/>
      <c r="B36" s="14"/>
      <c r="C36" s="14"/>
      <c r="D36" s="104"/>
      <c r="E36" s="104"/>
      <c r="F36" s="261" t="s">
        <v>40</v>
      </c>
      <c r="G36" s="261"/>
      <c r="H36" s="293" t="s">
        <v>365</v>
      </c>
      <c r="I36" s="288"/>
      <c r="J36" s="288"/>
      <c r="K36" s="288"/>
      <c r="L36" s="288"/>
      <c r="M36" s="9" t="s">
        <v>5</v>
      </c>
    </row>
    <row r="37" spans="1:13" s="1" customFormat="1" ht="14.25" customHeight="1">
      <c r="A37" s="105" t="s">
        <v>357</v>
      </c>
      <c r="B37" s="14"/>
      <c r="C37" s="14"/>
      <c r="D37" s="112"/>
      <c r="E37" s="112"/>
      <c r="F37" s="112"/>
      <c r="G37" s="111"/>
      <c r="H37" s="111"/>
      <c r="I37" s="111"/>
      <c r="J37" s="111"/>
      <c r="K37" s="111"/>
      <c r="L37" s="9"/>
    </row>
    <row r="38" spans="1:13" s="1" customFormat="1" ht="21" customHeight="1">
      <c r="A38" s="108" t="s">
        <v>366</v>
      </c>
      <c r="B38" s="14"/>
      <c r="C38" s="14"/>
      <c r="D38" s="104"/>
      <c r="E38" s="104"/>
      <c r="F38" s="261" t="s">
        <v>359</v>
      </c>
      <c r="G38" s="261"/>
      <c r="H38" s="288" t="s">
        <v>367</v>
      </c>
      <c r="I38" s="288"/>
      <c r="J38" s="288"/>
      <c r="K38" s="288"/>
      <c r="L38" s="288"/>
    </row>
    <row r="39" spans="1:13" s="1" customFormat="1" ht="21" customHeight="1">
      <c r="A39" s="106" t="s">
        <v>360</v>
      </c>
    </row>
    <row r="40" spans="1:13" s="1" customFormat="1" ht="14.25"/>
    <row r="41" spans="1:13" s="1" customFormat="1" ht="21" customHeight="1">
      <c r="A41" s="6" t="s">
        <v>49</v>
      </c>
      <c r="C41" s="102"/>
      <c r="D41" s="102"/>
      <c r="F41" s="7"/>
      <c r="G41" s="8"/>
      <c r="H41" s="271"/>
      <c r="I41" s="271"/>
      <c r="J41" s="272"/>
      <c r="K41" s="272"/>
      <c r="L41" s="272"/>
    </row>
    <row r="42" spans="1:13" s="1" customFormat="1" ht="21" customHeight="1">
      <c r="A42" s="273" t="s">
        <v>383</v>
      </c>
      <c r="B42" s="273"/>
      <c r="C42" s="294" t="s">
        <v>368</v>
      </c>
      <c r="D42" s="294"/>
      <c r="E42" s="275" t="s">
        <v>384</v>
      </c>
      <c r="F42" s="275"/>
      <c r="G42" s="276"/>
      <c r="H42" s="277" t="s">
        <v>385</v>
      </c>
      <c r="I42" s="278"/>
      <c r="J42" s="295" t="s">
        <v>368</v>
      </c>
      <c r="K42" s="296"/>
      <c r="L42" s="268" t="s">
        <v>50</v>
      </c>
      <c r="M42" s="269"/>
    </row>
    <row r="43" spans="1:13" s="1" customFormat="1" ht="21" customHeight="1">
      <c r="A43" s="273" t="s">
        <v>386</v>
      </c>
      <c r="B43" s="273"/>
      <c r="C43" s="153" t="s">
        <v>387</v>
      </c>
      <c r="D43" s="280"/>
      <c r="E43" s="280"/>
      <c r="F43" s="280"/>
      <c r="G43" s="143"/>
      <c r="H43" s="281" t="s">
        <v>51</v>
      </c>
      <c r="I43" s="282"/>
      <c r="J43" s="295">
        <v>12345</v>
      </c>
      <c r="K43" s="296"/>
      <c r="L43" s="296"/>
      <c r="M43" s="297"/>
    </row>
    <row r="44" spans="1:13" s="1" customFormat="1" ht="21" customHeight="1">
      <c r="A44" s="273" t="s">
        <v>388</v>
      </c>
      <c r="B44" s="273"/>
      <c r="C44" s="298" t="s">
        <v>390</v>
      </c>
      <c r="D44" s="299"/>
      <c r="E44" s="299"/>
      <c r="F44" s="299"/>
      <c r="G44" s="299"/>
      <c r="H44" s="299"/>
      <c r="I44" s="299"/>
      <c r="J44" s="299"/>
      <c r="K44" s="299"/>
      <c r="L44" s="299"/>
      <c r="M44" s="300"/>
    </row>
    <row r="45" spans="1:13" s="1" customFormat="1" ht="21" customHeight="1">
      <c r="F45" s="8"/>
      <c r="G45" s="120"/>
      <c r="H45" s="121"/>
      <c r="I45" s="114"/>
      <c r="J45" s="114"/>
      <c r="K45" s="114"/>
      <c r="L45" s="114"/>
    </row>
    <row r="46" spans="1:13" s="1" customFormat="1" ht="14.25">
      <c r="G46" s="14"/>
      <c r="H46" s="14"/>
      <c r="I46" s="14"/>
      <c r="J46" s="14"/>
      <c r="K46" s="14"/>
      <c r="L46" s="14"/>
    </row>
    <row r="47" spans="1:13" s="1" customFormat="1" ht="14.25">
      <c r="G47" s="14"/>
      <c r="H47" s="14"/>
      <c r="I47" s="14"/>
      <c r="J47" s="14"/>
      <c r="K47" s="14"/>
      <c r="L47" s="14"/>
    </row>
    <row r="48" spans="1:13" s="1" customFormat="1" ht="14.25">
      <c r="G48" s="14"/>
      <c r="H48" s="14"/>
      <c r="I48" s="14"/>
      <c r="J48" s="14"/>
      <c r="K48" s="14"/>
      <c r="L48" s="14"/>
    </row>
    <row r="49" spans="7:12" s="1" customFormat="1" ht="14.25">
      <c r="G49" s="14"/>
      <c r="H49" s="14"/>
      <c r="I49" s="14"/>
      <c r="J49" s="14"/>
      <c r="K49" s="14"/>
      <c r="L49" s="14"/>
    </row>
    <row r="50" spans="7:12" s="1" customFormat="1" ht="14.25"/>
  </sheetData>
  <mergeCells count="38">
    <mergeCell ref="A43:B43"/>
    <mergeCell ref="C43:G43"/>
    <mergeCell ref="H43:I43"/>
    <mergeCell ref="J43:M43"/>
    <mergeCell ref="A44:B44"/>
    <mergeCell ref="C44:M44"/>
    <mergeCell ref="A42:B42"/>
    <mergeCell ref="C42:D42"/>
    <mergeCell ref="E42:G42"/>
    <mergeCell ref="H42:I42"/>
    <mergeCell ref="J42:K42"/>
    <mergeCell ref="L42:M42"/>
    <mergeCell ref="F36:G36"/>
    <mergeCell ref="H36:L36"/>
    <mergeCell ref="F38:G38"/>
    <mergeCell ref="H38:L38"/>
    <mergeCell ref="H41:I41"/>
    <mergeCell ref="J41:L41"/>
    <mergeCell ref="F34:G34"/>
    <mergeCell ref="H34:L34"/>
    <mergeCell ref="B23:E23"/>
    <mergeCell ref="F23:J23"/>
    <mergeCell ref="B24:E24"/>
    <mergeCell ref="F24:J24"/>
    <mergeCell ref="B25:E25"/>
    <mergeCell ref="F25:J25"/>
    <mergeCell ref="B26:E26"/>
    <mergeCell ref="F26:J26"/>
    <mergeCell ref="B27:E27"/>
    <mergeCell ref="H27:J27"/>
    <mergeCell ref="A32:D32"/>
    <mergeCell ref="B20:E20"/>
    <mergeCell ref="F20:J20"/>
    <mergeCell ref="A2:L2"/>
    <mergeCell ref="B8:B9"/>
    <mergeCell ref="C11:L11"/>
    <mergeCell ref="B19:E19"/>
    <mergeCell ref="F19:J19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60D5-2B56-486F-8956-B9FAE6972D6A}">
  <dimension ref="A1:N50"/>
  <sheetViews>
    <sheetView zoomScaleNormal="100" workbookViewId="0"/>
  </sheetViews>
  <sheetFormatPr defaultRowHeight="13.5"/>
  <cols>
    <col min="1" max="1" width="9" style="3"/>
    <col min="2" max="11" width="7.125" style="3" customWidth="1"/>
    <col min="12" max="13" width="4.125" style="3" customWidth="1"/>
    <col min="14" max="16384" width="9" style="3"/>
  </cols>
  <sheetData>
    <row r="1" spans="1:14" s="1" customFormat="1" ht="14.25"/>
    <row r="2" spans="1:14" ht="25.5">
      <c r="A2" s="134" t="s">
        <v>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2"/>
      <c r="N2" s="2"/>
    </row>
    <row r="3" spans="1:14" ht="13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2"/>
      <c r="N3" s="2"/>
    </row>
    <row r="4" spans="1:14" ht="13.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2"/>
      <c r="N4" s="2"/>
    </row>
    <row r="5" spans="1:14" s="1" customFormat="1" ht="14.25">
      <c r="A5" s="1" t="s">
        <v>361</v>
      </c>
    </row>
    <row r="6" spans="1:14" ht="13.5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2"/>
      <c r="N6" s="2"/>
    </row>
    <row r="7" spans="1:14" ht="13.5" customHeight="1"/>
    <row r="8" spans="1:14" s="1" customFormat="1" ht="14.25">
      <c r="B8" s="257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44</v>
      </c>
      <c r="J8" s="4" t="s">
        <v>45</v>
      </c>
      <c r="K8" s="4" t="s">
        <v>47</v>
      </c>
    </row>
    <row r="9" spans="1:14" s="1" customFormat="1" ht="68.099999999999994" customHeight="1">
      <c r="B9" s="257"/>
      <c r="C9" s="113"/>
      <c r="D9" s="107" t="s">
        <v>362</v>
      </c>
      <c r="E9" s="107">
        <v>6</v>
      </c>
      <c r="F9" s="107">
        <v>6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</row>
    <row r="10" spans="1:14" s="1" customFormat="1" ht="14.25"/>
    <row r="11" spans="1:14" s="1" customFormat="1" ht="21" customHeight="1">
      <c r="A11" s="14"/>
      <c r="B11" s="9" t="s">
        <v>48</v>
      </c>
      <c r="C11" s="285" t="s">
        <v>389</v>
      </c>
      <c r="D11" s="285"/>
      <c r="E11" s="285"/>
      <c r="F11" s="285"/>
      <c r="G11" s="285"/>
      <c r="H11" s="285"/>
      <c r="I11" s="285"/>
      <c r="J11" s="285"/>
      <c r="K11" s="285"/>
      <c r="L11" s="285"/>
    </row>
    <row r="12" spans="1:14" s="1" customFormat="1" ht="21" customHeight="1">
      <c r="A12" s="14"/>
      <c r="B12" s="112"/>
      <c r="C12" s="115" t="s">
        <v>369</v>
      </c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4" s="1" customFormat="1" ht="14.25"/>
    <row r="14" spans="1:14" s="1" customFormat="1" ht="21" customHeight="1">
      <c r="B14" s="1" t="s">
        <v>370</v>
      </c>
    </row>
    <row r="15" spans="1:14" s="1" customFormat="1" ht="7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4" s="1" customFormat="1" ht="21" customHeight="1">
      <c r="B16" s="1" t="s">
        <v>371</v>
      </c>
    </row>
    <row r="17" spans="1:12" s="1" customFormat="1" ht="14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" customFormat="1" ht="21" customHeight="1" thickBot="1">
      <c r="B18" s="1" t="s">
        <v>372</v>
      </c>
    </row>
    <row r="19" spans="1:12" s="1" customFormat="1" ht="21" customHeight="1" thickBot="1">
      <c r="B19" s="252" t="s">
        <v>373</v>
      </c>
      <c r="C19" s="253"/>
      <c r="D19" s="253"/>
      <c r="E19" s="253"/>
      <c r="F19" s="259"/>
      <c r="G19" s="260"/>
      <c r="H19" s="260"/>
      <c r="I19" s="260"/>
      <c r="J19" s="260"/>
      <c r="K19" s="116" t="s">
        <v>47</v>
      </c>
    </row>
    <row r="20" spans="1:12" s="1" customFormat="1" ht="21" customHeight="1">
      <c r="B20" s="252" t="s">
        <v>374</v>
      </c>
      <c r="C20" s="253"/>
      <c r="D20" s="253"/>
      <c r="E20" s="254"/>
      <c r="F20" s="255"/>
      <c r="G20" s="256"/>
      <c r="H20" s="256"/>
      <c r="I20" s="256"/>
      <c r="J20" s="256"/>
      <c r="K20" s="110" t="s">
        <v>47</v>
      </c>
    </row>
    <row r="21" spans="1:12" s="1" customFormat="1" ht="14.25" customHeight="1"/>
    <row r="22" spans="1:12" s="1" customFormat="1" ht="21" customHeight="1">
      <c r="B22" s="1" t="s">
        <v>375</v>
      </c>
    </row>
    <row r="23" spans="1:12" s="1" customFormat="1" ht="21" customHeight="1">
      <c r="B23" s="252" t="s">
        <v>376</v>
      </c>
      <c r="C23" s="253"/>
      <c r="D23" s="253"/>
      <c r="E23" s="254"/>
      <c r="F23" s="301">
        <v>11000000</v>
      </c>
      <c r="G23" s="302"/>
      <c r="H23" s="302"/>
      <c r="I23" s="302"/>
      <c r="J23" s="302"/>
      <c r="K23" s="117" t="s">
        <v>47</v>
      </c>
    </row>
    <row r="24" spans="1:12" s="1" customFormat="1" ht="21" customHeight="1">
      <c r="B24" s="252" t="s">
        <v>377</v>
      </c>
      <c r="C24" s="253"/>
      <c r="D24" s="253"/>
      <c r="E24" s="254"/>
      <c r="F24" s="301">
        <v>1000000</v>
      </c>
      <c r="G24" s="302"/>
      <c r="H24" s="302"/>
      <c r="I24" s="302"/>
      <c r="J24" s="302"/>
      <c r="K24" s="117" t="s">
        <v>47</v>
      </c>
    </row>
    <row r="25" spans="1:12" s="1" customFormat="1" ht="21" customHeight="1">
      <c r="B25" s="252" t="s">
        <v>378</v>
      </c>
      <c r="C25" s="253"/>
      <c r="D25" s="253"/>
      <c r="E25" s="254"/>
      <c r="F25" s="301">
        <v>4400000</v>
      </c>
      <c r="G25" s="302"/>
      <c r="H25" s="302"/>
      <c r="I25" s="302"/>
      <c r="J25" s="302"/>
      <c r="K25" s="117" t="s">
        <v>47</v>
      </c>
    </row>
    <row r="26" spans="1:12" s="1" customFormat="1" ht="21" customHeight="1" thickBot="1">
      <c r="A26" s="14"/>
      <c r="B26" s="252" t="s">
        <v>379</v>
      </c>
      <c r="C26" s="253"/>
      <c r="D26" s="253"/>
      <c r="E26" s="254"/>
      <c r="F26" s="303"/>
      <c r="G26" s="304"/>
      <c r="H26" s="304"/>
      <c r="I26" s="304"/>
      <c r="J26" s="304"/>
      <c r="K26" s="109" t="s">
        <v>47</v>
      </c>
      <c r="L26" s="14"/>
    </row>
    <row r="27" spans="1:12" s="1" customFormat="1" ht="21" customHeight="1" thickTop="1" thickBot="1">
      <c r="A27" s="14"/>
      <c r="B27" s="252" t="s">
        <v>380</v>
      </c>
      <c r="C27" s="253"/>
      <c r="D27" s="253"/>
      <c r="E27" s="253"/>
      <c r="F27" s="122" t="s">
        <v>381</v>
      </c>
      <c r="G27" s="123"/>
      <c r="H27" s="305">
        <v>6600000</v>
      </c>
      <c r="I27" s="305"/>
      <c r="J27" s="305"/>
      <c r="K27" s="124" t="s">
        <v>47</v>
      </c>
      <c r="L27" s="14"/>
    </row>
    <row r="28" spans="1:12" s="1" customFormat="1" ht="15" thickTop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s="1" customFormat="1" ht="14.25">
      <c r="A29" s="14"/>
      <c r="B29" s="14" t="s">
        <v>356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s="1" customFormat="1" ht="14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s="1" customFormat="1" ht="14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s="6" customFormat="1" ht="21" customHeight="1">
      <c r="A32" s="267" t="s">
        <v>363</v>
      </c>
      <c r="B32" s="267"/>
      <c r="C32" s="267"/>
      <c r="D32" s="267"/>
      <c r="E32" s="103"/>
      <c r="F32" s="103"/>
      <c r="G32" s="103"/>
      <c r="H32" s="103"/>
      <c r="I32" s="103"/>
      <c r="J32" s="103"/>
      <c r="K32" s="103"/>
      <c r="L32" s="103"/>
    </row>
    <row r="33" spans="1:13" s="1" customFormat="1" ht="14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3" s="1" customFormat="1" ht="21" customHeight="1">
      <c r="A34" s="14"/>
      <c r="B34" s="14"/>
      <c r="C34" s="14"/>
      <c r="D34" s="104"/>
      <c r="E34" s="104"/>
      <c r="F34" s="261" t="s">
        <v>39</v>
      </c>
      <c r="G34" s="261"/>
      <c r="H34" s="288" t="s">
        <v>364</v>
      </c>
      <c r="I34" s="288"/>
      <c r="J34" s="288"/>
      <c r="K34" s="288"/>
      <c r="L34" s="288"/>
    </row>
    <row r="35" spans="1:13" s="1" customFormat="1" ht="14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3" s="1" customFormat="1" ht="36" customHeight="1">
      <c r="A36" s="14"/>
      <c r="B36" s="14"/>
      <c r="C36" s="14"/>
      <c r="D36" s="104"/>
      <c r="E36" s="104"/>
      <c r="F36" s="261" t="s">
        <v>40</v>
      </c>
      <c r="G36" s="261"/>
      <c r="H36" s="293" t="s">
        <v>365</v>
      </c>
      <c r="I36" s="288"/>
      <c r="J36" s="288"/>
      <c r="K36" s="288"/>
      <c r="L36" s="288"/>
      <c r="M36" s="9" t="s">
        <v>5</v>
      </c>
    </row>
    <row r="37" spans="1:13" s="1" customFormat="1" ht="14.25" customHeight="1">
      <c r="A37" s="105" t="s">
        <v>357</v>
      </c>
      <c r="B37" s="14"/>
      <c r="C37" s="14"/>
      <c r="D37" s="112"/>
      <c r="E37" s="112"/>
      <c r="F37" s="112"/>
      <c r="G37" s="111"/>
      <c r="H37" s="111"/>
      <c r="I37" s="111"/>
      <c r="J37" s="111"/>
      <c r="K37" s="111"/>
      <c r="L37" s="9"/>
    </row>
    <row r="38" spans="1:13" s="1" customFormat="1" ht="21" customHeight="1">
      <c r="A38" s="108" t="s">
        <v>366</v>
      </c>
      <c r="B38" s="14"/>
      <c r="C38" s="14"/>
      <c r="D38" s="104"/>
      <c r="E38" s="104"/>
      <c r="F38" s="261" t="s">
        <v>359</v>
      </c>
      <c r="G38" s="261"/>
      <c r="H38" s="288" t="s">
        <v>367</v>
      </c>
      <c r="I38" s="288"/>
      <c r="J38" s="288"/>
      <c r="K38" s="288"/>
      <c r="L38" s="288"/>
    </row>
    <row r="39" spans="1:13" s="1" customFormat="1" ht="21" customHeight="1">
      <c r="A39" s="106" t="s">
        <v>360</v>
      </c>
    </row>
    <row r="40" spans="1:13" s="1" customFormat="1" ht="14.25"/>
    <row r="41" spans="1:13" s="1" customFormat="1" ht="21" customHeight="1">
      <c r="A41" s="6" t="s">
        <v>49</v>
      </c>
      <c r="C41" s="102"/>
      <c r="D41" s="102"/>
      <c r="F41" s="7"/>
      <c r="G41" s="8"/>
      <c r="H41" s="271"/>
      <c r="I41" s="271"/>
      <c r="J41" s="272"/>
      <c r="K41" s="272"/>
      <c r="L41" s="272"/>
    </row>
    <row r="42" spans="1:13" s="1" customFormat="1" ht="21" customHeight="1">
      <c r="A42" s="273" t="s">
        <v>383</v>
      </c>
      <c r="B42" s="273"/>
      <c r="C42" s="294" t="s">
        <v>368</v>
      </c>
      <c r="D42" s="294"/>
      <c r="E42" s="275" t="s">
        <v>384</v>
      </c>
      <c r="F42" s="275"/>
      <c r="G42" s="276"/>
      <c r="H42" s="277" t="s">
        <v>385</v>
      </c>
      <c r="I42" s="278"/>
      <c r="J42" s="295" t="s">
        <v>368</v>
      </c>
      <c r="K42" s="296"/>
      <c r="L42" s="268" t="s">
        <v>50</v>
      </c>
      <c r="M42" s="269"/>
    </row>
    <row r="43" spans="1:13" s="1" customFormat="1" ht="21" customHeight="1">
      <c r="A43" s="273" t="s">
        <v>386</v>
      </c>
      <c r="B43" s="273"/>
      <c r="C43" s="153" t="s">
        <v>387</v>
      </c>
      <c r="D43" s="280"/>
      <c r="E43" s="280"/>
      <c r="F43" s="280"/>
      <c r="G43" s="143"/>
      <c r="H43" s="281" t="s">
        <v>51</v>
      </c>
      <c r="I43" s="282"/>
      <c r="J43" s="295">
        <v>12345</v>
      </c>
      <c r="K43" s="296"/>
      <c r="L43" s="296"/>
      <c r="M43" s="297"/>
    </row>
    <row r="44" spans="1:13" s="1" customFormat="1" ht="21" customHeight="1">
      <c r="A44" s="273" t="s">
        <v>388</v>
      </c>
      <c r="B44" s="273"/>
      <c r="C44" s="298" t="s">
        <v>390</v>
      </c>
      <c r="D44" s="299"/>
      <c r="E44" s="299"/>
      <c r="F44" s="299"/>
      <c r="G44" s="299"/>
      <c r="H44" s="299"/>
      <c r="I44" s="299"/>
      <c r="J44" s="299"/>
      <c r="K44" s="299"/>
      <c r="L44" s="299"/>
      <c r="M44" s="300"/>
    </row>
    <row r="45" spans="1:13" s="1" customFormat="1" ht="21" customHeight="1">
      <c r="F45" s="8"/>
      <c r="G45" s="120"/>
      <c r="H45" s="121"/>
      <c r="I45" s="114"/>
      <c r="J45" s="114"/>
      <c r="K45" s="114"/>
      <c r="L45" s="114"/>
    </row>
    <row r="46" spans="1:13" s="1" customFormat="1" ht="14.25">
      <c r="G46" s="14"/>
      <c r="H46" s="14"/>
      <c r="I46" s="14"/>
      <c r="J46" s="14"/>
      <c r="K46" s="14"/>
      <c r="L46" s="14"/>
    </row>
    <row r="47" spans="1:13" s="1" customFormat="1" ht="14.25">
      <c r="G47" s="14"/>
      <c r="H47" s="14"/>
      <c r="I47" s="14"/>
      <c r="J47" s="14"/>
      <c r="K47" s="14"/>
      <c r="L47" s="14"/>
    </row>
    <row r="48" spans="1:13" s="1" customFormat="1" ht="14.25">
      <c r="G48" s="14"/>
      <c r="H48" s="14"/>
      <c r="I48" s="14"/>
      <c r="J48" s="14"/>
      <c r="K48" s="14"/>
      <c r="L48" s="14"/>
    </row>
    <row r="49" spans="7:12" s="1" customFormat="1" ht="14.25">
      <c r="G49" s="14"/>
      <c r="H49" s="14"/>
      <c r="I49" s="14"/>
      <c r="J49" s="14"/>
      <c r="K49" s="14"/>
      <c r="L49" s="14"/>
    </row>
    <row r="50" spans="7:12" s="1" customFormat="1" ht="14.25"/>
  </sheetData>
  <mergeCells count="38">
    <mergeCell ref="A43:B43"/>
    <mergeCell ref="C43:G43"/>
    <mergeCell ref="H43:I43"/>
    <mergeCell ref="J43:M43"/>
    <mergeCell ref="A44:B44"/>
    <mergeCell ref="C44:M44"/>
    <mergeCell ref="A42:B42"/>
    <mergeCell ref="C42:D42"/>
    <mergeCell ref="E42:G42"/>
    <mergeCell ref="H42:I42"/>
    <mergeCell ref="J42:K42"/>
    <mergeCell ref="L42:M42"/>
    <mergeCell ref="F36:G36"/>
    <mergeCell ref="H36:L36"/>
    <mergeCell ref="F38:G38"/>
    <mergeCell ref="H38:L38"/>
    <mergeCell ref="H41:I41"/>
    <mergeCell ref="J41:L41"/>
    <mergeCell ref="F34:G34"/>
    <mergeCell ref="H34:L34"/>
    <mergeCell ref="B23:E23"/>
    <mergeCell ref="F23:J23"/>
    <mergeCell ref="B24:E24"/>
    <mergeCell ref="F24:J24"/>
    <mergeCell ref="B25:E25"/>
    <mergeCell ref="F25:J25"/>
    <mergeCell ref="B26:E26"/>
    <mergeCell ref="F26:J26"/>
    <mergeCell ref="B27:E27"/>
    <mergeCell ref="H27:J27"/>
    <mergeCell ref="A32:D32"/>
    <mergeCell ref="B20:E20"/>
    <mergeCell ref="F20:J20"/>
    <mergeCell ref="A2:L2"/>
    <mergeCell ref="B8:B9"/>
    <mergeCell ref="C11:L11"/>
    <mergeCell ref="B19:E19"/>
    <mergeCell ref="F19:J19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着手届</vt:lpstr>
      <vt:lpstr>現場代理人等届</vt:lpstr>
      <vt:lpstr>経歴書</vt:lpstr>
      <vt:lpstr>≪西暦・和暦≫早見表</vt:lpstr>
      <vt:lpstr>竣工届</vt:lpstr>
      <vt:lpstr>請求書(※水道事業のみ必須)</vt:lpstr>
      <vt:lpstr>【記入例･前払金】請求書(※水道事業のみ必須)</vt:lpstr>
      <vt:lpstr>【記入例･完成払】請求書(※水道事業のみ必須)</vt:lpstr>
      <vt:lpstr>経歴書!Print_Area</vt:lpstr>
      <vt:lpstr>現場代理人等届!Print_Area</vt:lpstr>
      <vt:lpstr>竣工届!Print_Area</vt:lpstr>
      <vt:lpstr>着手届!Print_Area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貝塚市役所</cp:lastModifiedBy>
  <cp:lastPrinted>2025-03-26T02:20:04Z</cp:lastPrinted>
  <dcterms:created xsi:type="dcterms:W3CDTF">2018-11-29T01:35:59Z</dcterms:created>
  <dcterms:modified xsi:type="dcterms:W3CDTF">2025-03-26T02:21:44Z</dcterms:modified>
</cp:coreProperties>
</file>