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90.keiyaku\07.henkou_todoke\henkoutodoke_R6_12\"/>
    </mc:Choice>
  </mc:AlternateContent>
  <xr:revisionPtr revIDLastSave="0" documentId="13_ncr:1_{31FEDEF0-0039-4E25-B5AC-92914030CB88}" xr6:coauthVersionLast="43" xr6:coauthVersionMax="43" xr10:uidLastSave="{00000000-0000-0000-0000-000000000000}"/>
  <bookViews>
    <workbookView xWindow="-120" yWindow="-120" windowWidth="20730" windowHeight="11160" tabRatio="438" activeTab="1" xr2:uid="{788EC0D3-49A4-4823-83E7-AFDA512DA152}"/>
  </bookViews>
  <sheets>
    <sheet name="建設工事申請入力ｼｰﾄ" sheetId="14" r:id="rId1"/>
    <sheet name="別表1" sheetId="15" r:id="rId2"/>
    <sheet name="Sheet2" sheetId="12" state="hidden" r:id="rId3"/>
  </sheets>
  <definedNames>
    <definedName name="_xlnm.Print_Area" localSheetId="1">別表1!$A$1:$E$27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5" l="1" a="1"/>
  <c r="A28" i="15" s="1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1" i="14"/>
  <c r="F28" i="14" l="1" a="1"/>
  <c r="F28" i="14" s="1"/>
  <c r="D18" i="15" s="1"/>
  <c r="E18" i="15" s="1"/>
  <c r="F4" i="14" a="1"/>
  <c r="F4" i="14" s="1"/>
  <c r="A9" i="15" s="1"/>
  <c r="B9" i="15" s="1"/>
  <c r="F3" i="14" a="1"/>
  <c r="F3" i="14" s="1"/>
  <c r="A8" i="15" s="1"/>
  <c r="B8" i="15" s="1"/>
  <c r="F7" i="14" a="1"/>
  <c r="F7" i="14" s="1"/>
  <c r="A12" i="15" s="1"/>
  <c r="B12" i="15" s="1"/>
  <c r="F15" i="14" a="1"/>
  <c r="F15" i="14" s="1"/>
  <c r="A20" i="15" s="1"/>
  <c r="B20" i="15" s="1"/>
  <c r="F23" i="14" a="1"/>
  <c r="F23" i="14" s="1"/>
  <c r="D13" i="15" s="1"/>
  <c r="E13" i="15" s="1"/>
  <c r="F10" i="14" a="1"/>
  <c r="F10" i="14" s="1"/>
  <c r="A15" i="15" s="1"/>
  <c r="B15" i="15" s="1"/>
  <c r="F18" i="14" a="1"/>
  <c r="F18" i="14" s="1"/>
  <c r="D8" i="15" s="1"/>
  <c r="E8" i="15" s="1"/>
  <c r="F26" i="14" a="1"/>
  <c r="F26" i="14" s="1"/>
  <c r="D16" i="15" s="1"/>
  <c r="E16" i="15" s="1"/>
  <c r="F2" i="14" a="1"/>
  <c r="F2" i="14" s="1"/>
  <c r="A7" i="15" s="1"/>
  <c r="B7" i="15" s="1"/>
  <c r="F13" i="14" a="1"/>
  <c r="F13" i="14" s="1"/>
  <c r="A18" i="15" s="1"/>
  <c r="B18" i="15" s="1"/>
  <c r="F21" i="14" a="1"/>
  <c r="F21" i="14" s="1"/>
  <c r="D11" i="15" s="1"/>
  <c r="E11" i="15" s="1"/>
  <c r="F29" i="14" a="1"/>
  <c r="F29" i="14" s="1"/>
  <c r="D19" i="15" s="1"/>
  <c r="E19" i="15" s="1"/>
  <c r="F5" i="14" a="1"/>
  <c r="F5" i="14" s="1"/>
  <c r="A10" i="15" s="1"/>
  <c r="B10" i="15" s="1"/>
  <c r="F8" i="14" a="1"/>
  <c r="F8" i="14" s="1"/>
  <c r="A13" i="15" s="1"/>
  <c r="B13" i="15" s="1"/>
  <c r="F16" i="14" a="1"/>
  <c r="F16" i="14" s="1"/>
  <c r="D6" i="15" s="1"/>
  <c r="E6" i="15" s="1"/>
  <c r="F24" i="14" a="1"/>
  <c r="F24" i="14" s="1"/>
  <c r="D14" i="15" s="1"/>
  <c r="E14" i="15" s="1"/>
  <c r="F11" i="14" a="1"/>
  <c r="F11" i="14" s="1"/>
  <c r="A16" i="15" s="1"/>
  <c r="B16" i="15" s="1"/>
  <c r="F19" i="14" a="1"/>
  <c r="F19" i="14" s="1"/>
  <c r="D9" i="15" s="1"/>
  <c r="E9" i="15" s="1"/>
  <c r="F27" i="14" a="1"/>
  <c r="F27" i="14" s="1"/>
  <c r="D17" i="15" s="1"/>
  <c r="E17" i="15" s="1"/>
  <c r="F6" i="14" a="1"/>
  <c r="F6" i="14" s="1"/>
  <c r="A11" i="15" s="1"/>
  <c r="B11" i="15" s="1"/>
  <c r="F14" i="14" a="1"/>
  <c r="F14" i="14" s="1"/>
  <c r="A19" i="15" s="1"/>
  <c r="B19" i="15" s="1"/>
  <c r="F22" i="14" a="1"/>
  <c r="F22" i="14" s="1"/>
  <c r="D12" i="15" s="1"/>
  <c r="E12" i="15" s="1"/>
  <c r="F1" i="14" a="1"/>
  <c r="F1" i="14" s="1"/>
  <c r="A6" i="15" s="1"/>
  <c r="B6" i="15" s="1"/>
  <c r="F9" i="14" a="1"/>
  <c r="F9" i="14" s="1"/>
  <c r="A14" i="15" s="1"/>
  <c r="B14" i="15" s="1"/>
  <c r="F17" i="14" a="1"/>
  <c r="F17" i="14" s="1"/>
  <c r="D7" i="15" s="1"/>
  <c r="E7" i="15" s="1"/>
  <c r="F25" i="14" a="1"/>
  <c r="F25" i="14" s="1"/>
  <c r="D15" i="15" s="1"/>
  <c r="E15" i="15" s="1"/>
  <c r="F12" i="14" a="1"/>
  <c r="F12" i="14" s="1"/>
  <c r="A17" i="15" s="1"/>
  <c r="B17" i="15" s="1"/>
  <c r="F20" i="14" a="1"/>
  <c r="F20" i="14" s="1"/>
  <c r="D10" i="15" s="1"/>
  <c r="E10" i="15" s="1"/>
</calcChain>
</file>

<file path=xl/sharedStrings.xml><?xml version="1.0" encoding="utf-8"?>
<sst xmlns="http://schemas.openxmlformats.org/spreadsheetml/2006/main" count="82" uniqueCount="45">
  <si>
    <t>ｺｰﾄﾞ</t>
    <phoneticPr fontId="1"/>
  </si>
  <si>
    <t>登録内容</t>
    <rPh sb="0" eb="2">
      <t>トウロク</t>
    </rPh>
    <rPh sb="2" eb="4">
      <t>ナイヨウ</t>
    </rPh>
    <phoneticPr fontId="1"/>
  </si>
  <si>
    <t>希望業種</t>
    <rPh sb="0" eb="2">
      <t>キボウ</t>
    </rPh>
    <rPh sb="2" eb="4">
      <t>ギョウシュ</t>
    </rPh>
    <phoneticPr fontId="1"/>
  </si>
  <si>
    <t>建設工事申請入力ｼｰﾄ</t>
    <rPh sb="0" eb="2">
      <t>ケンセツ</t>
    </rPh>
    <rPh sb="2" eb="4">
      <t>コウジ</t>
    </rPh>
    <rPh sb="4" eb="6">
      <t>シンセイ</t>
    </rPh>
    <rPh sb="6" eb="8">
      <t>ニュウリョク</t>
    </rPh>
    <phoneticPr fontId="1"/>
  </si>
  <si>
    <t>※建設業許可を受けており、かつ経営規模等評価結果通知書・総合評定値通知書の総合評定値(P)点がある</t>
    <rPh sb="1" eb="4">
      <t>ケンセツギョウ</t>
    </rPh>
    <rPh sb="4" eb="6">
      <t>キョカ</t>
    </rPh>
    <rPh sb="7" eb="8">
      <t>ウ</t>
    </rPh>
    <rPh sb="15" eb="17">
      <t>ケイエイ</t>
    </rPh>
    <rPh sb="17" eb="19">
      <t>キボ</t>
    </rPh>
    <rPh sb="19" eb="20">
      <t>トウ</t>
    </rPh>
    <rPh sb="20" eb="22">
      <t>ヒョウカ</t>
    </rPh>
    <rPh sb="22" eb="24">
      <t>ケッカ</t>
    </rPh>
    <rPh sb="24" eb="27">
      <t>ツウチショ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ソウゴウ</t>
    </rPh>
    <rPh sb="39" eb="41">
      <t>ヒョウテイ</t>
    </rPh>
    <rPh sb="41" eb="42">
      <t>チ</t>
    </rPh>
    <rPh sb="45" eb="46">
      <t>テン</t>
    </rPh>
    <phoneticPr fontId="8"/>
  </si>
  <si>
    <t>※支店・営業所等で申請する場合は、支店・営業所等で建設業許可を受けているものに限ります。</t>
    <rPh sb="1" eb="3">
      <t>シテン</t>
    </rPh>
    <rPh sb="4" eb="7">
      <t>エイギョウショ</t>
    </rPh>
    <rPh sb="7" eb="8">
      <t>トウ</t>
    </rPh>
    <rPh sb="9" eb="11">
      <t>シンセイ</t>
    </rPh>
    <rPh sb="13" eb="15">
      <t>バアイ</t>
    </rPh>
    <rPh sb="17" eb="19">
      <t>シテン</t>
    </rPh>
    <rPh sb="20" eb="23">
      <t>エイギョウショ</t>
    </rPh>
    <rPh sb="23" eb="24">
      <t>トウ</t>
    </rPh>
    <rPh sb="25" eb="28">
      <t>ケンセツギョウ</t>
    </rPh>
    <rPh sb="28" eb="30">
      <t>キョカ</t>
    </rPh>
    <rPh sb="31" eb="32">
      <t>ウ</t>
    </rPh>
    <rPh sb="39" eb="40">
      <t>カギ</t>
    </rPh>
    <phoneticPr fontId="8"/>
  </si>
  <si>
    <t>建設工事の種類</t>
    <rPh sb="0" eb="2">
      <t>ケンセツ</t>
    </rPh>
    <rPh sb="2" eb="4">
      <t>コウジ</t>
    </rPh>
    <rPh sb="5" eb="7">
      <t>シュルイ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</si>
  <si>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8"/>
  </si>
  <si>
    <t>ｶﾞﾗｽ工事</t>
    <rPh sb="4" eb="6">
      <t>コウジ</t>
    </rPh>
    <phoneticPr fontId="8"/>
  </si>
  <si>
    <t>建築一式工事</t>
    <rPh sb="0" eb="2">
      <t>ケンチク</t>
    </rPh>
    <rPh sb="2" eb="4">
      <t>イッシキ</t>
    </rPh>
    <rPh sb="4" eb="6">
      <t>コウジ</t>
    </rPh>
    <phoneticPr fontId="8"/>
  </si>
  <si>
    <t>塗装工事</t>
    <rPh sb="0" eb="2">
      <t>トソウ</t>
    </rPh>
    <rPh sb="2" eb="4">
      <t>コウジ</t>
    </rPh>
    <phoneticPr fontId="8"/>
  </si>
  <si>
    <t>大工工事</t>
    <rPh sb="0" eb="2">
      <t>ダイク</t>
    </rPh>
    <rPh sb="2" eb="4">
      <t>コウジ</t>
    </rPh>
    <phoneticPr fontId="8"/>
  </si>
  <si>
    <t>防水工事</t>
    <rPh sb="0" eb="2">
      <t>ボウスイ</t>
    </rPh>
    <rPh sb="2" eb="4">
      <t>コウジ</t>
    </rPh>
    <phoneticPr fontId="8"/>
  </si>
  <si>
    <t>左官工事</t>
    <rPh sb="0" eb="2">
      <t>サカン</t>
    </rPh>
    <rPh sb="2" eb="4">
      <t>コウジ</t>
    </rPh>
    <phoneticPr fontId="8"/>
  </si>
  <si>
    <t>内装仕上工事</t>
    <rPh sb="0" eb="2">
      <t>ナイソウ</t>
    </rPh>
    <rPh sb="2" eb="4">
      <t>シア</t>
    </rPh>
    <rPh sb="4" eb="6">
      <t>コウジ</t>
    </rPh>
    <phoneticPr fontId="8"/>
  </si>
  <si>
    <t>とび・土工・ｺﾝｸﾘｰﾄ工事</t>
    <rPh sb="3" eb="4">
      <t>ツチ</t>
    </rPh>
    <rPh sb="4" eb="5">
      <t>コウ</t>
    </rPh>
    <rPh sb="12" eb="14">
      <t>コウジ</t>
    </rPh>
    <phoneticPr fontId="8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</si>
  <si>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8"/>
  </si>
  <si>
    <t>石工事</t>
    <rPh sb="0" eb="1">
      <t>イシ</t>
    </rPh>
    <rPh sb="1" eb="3">
      <t>コウジ</t>
    </rPh>
    <phoneticPr fontId="8"/>
  </si>
  <si>
    <t>熱絶縁工事</t>
    <rPh sb="0" eb="1">
      <t>ネツ</t>
    </rPh>
    <rPh sb="1" eb="3">
      <t>ゼツエン</t>
    </rPh>
    <rPh sb="3" eb="5">
      <t>コウジ</t>
    </rPh>
    <phoneticPr fontId="8"/>
  </si>
  <si>
    <t>屋根工事</t>
    <rPh sb="0" eb="2">
      <t>ヤネ</t>
    </rPh>
    <rPh sb="2" eb="4">
      <t>コウジ</t>
    </rPh>
    <phoneticPr fontId="8"/>
  </si>
  <si>
    <t>電気通信工事</t>
    <rPh sb="0" eb="2">
      <t>デンキ</t>
    </rPh>
    <rPh sb="2" eb="4">
      <t>ツウシン</t>
    </rPh>
    <rPh sb="4" eb="6">
      <t>コウジ</t>
    </rPh>
    <phoneticPr fontId="8"/>
  </si>
  <si>
    <t>電気工事</t>
    <rPh sb="0" eb="2">
      <t>デンキ</t>
    </rPh>
    <rPh sb="2" eb="4">
      <t>コウジ</t>
    </rPh>
    <phoneticPr fontId="8"/>
  </si>
  <si>
    <t>造園工事</t>
    <rPh sb="0" eb="2">
      <t>ゾウエン</t>
    </rPh>
    <rPh sb="2" eb="4">
      <t>コウジ</t>
    </rPh>
    <phoneticPr fontId="8"/>
  </si>
  <si>
    <t>管工事</t>
    <rPh sb="0" eb="3">
      <t>カンコウジ</t>
    </rPh>
    <phoneticPr fontId="8"/>
  </si>
  <si>
    <t>さく井工事</t>
    <rPh sb="2" eb="3">
      <t>イ</t>
    </rPh>
    <rPh sb="3" eb="5">
      <t>コウジ</t>
    </rPh>
    <phoneticPr fontId="8"/>
  </si>
  <si>
    <t>ﾀｲﾙ・れんが・ﾌﾞﾛｯｸ工事</t>
    <rPh sb="13" eb="15">
      <t>コウジ</t>
    </rPh>
    <phoneticPr fontId="8"/>
  </si>
  <si>
    <t>建具工事</t>
    <rPh sb="0" eb="2">
      <t>タテグ</t>
    </rPh>
    <rPh sb="2" eb="4">
      <t>コウジ</t>
    </rPh>
    <phoneticPr fontId="8"/>
  </si>
  <si>
    <t>鋼構造物工事</t>
    <rPh sb="0" eb="1">
      <t>コウ</t>
    </rPh>
    <rPh sb="1" eb="4">
      <t>コウゾウブツ</t>
    </rPh>
    <rPh sb="4" eb="6">
      <t>コウジ</t>
    </rPh>
    <phoneticPr fontId="8"/>
  </si>
  <si>
    <t>水道施設工事</t>
    <rPh sb="0" eb="2">
      <t>スイドウ</t>
    </rPh>
    <rPh sb="2" eb="4">
      <t>シセツ</t>
    </rPh>
    <rPh sb="4" eb="6">
      <t>コウジ</t>
    </rPh>
    <phoneticPr fontId="8"/>
  </si>
  <si>
    <t>鉄筋工事</t>
    <rPh sb="0" eb="2">
      <t>テッキン</t>
    </rPh>
    <rPh sb="2" eb="4">
      <t>コウジ</t>
    </rPh>
    <phoneticPr fontId="8"/>
  </si>
  <si>
    <t>消防施設工事</t>
    <rPh sb="0" eb="2">
      <t>ショウボウ</t>
    </rPh>
    <rPh sb="2" eb="4">
      <t>シセツ</t>
    </rPh>
    <rPh sb="4" eb="6">
      <t>コウジ</t>
    </rPh>
    <phoneticPr fontId="8"/>
  </si>
  <si>
    <t>舗装工事</t>
    <rPh sb="0" eb="2">
      <t>ホソウ</t>
    </rPh>
    <rPh sb="2" eb="4">
      <t>コウジ</t>
    </rPh>
    <phoneticPr fontId="8"/>
  </si>
  <si>
    <t>清掃施設工事</t>
    <rPh sb="0" eb="2">
      <t>セイソウ</t>
    </rPh>
    <rPh sb="2" eb="4">
      <t>シセツ</t>
    </rPh>
    <rPh sb="4" eb="6">
      <t>コウジ</t>
    </rPh>
    <phoneticPr fontId="8"/>
  </si>
  <si>
    <t>しゅんせつ工事</t>
    <rPh sb="5" eb="7">
      <t>コウジ</t>
    </rPh>
    <phoneticPr fontId="8"/>
  </si>
  <si>
    <t>解体工事</t>
    <rPh sb="0" eb="2">
      <t>カイタイ</t>
    </rPh>
    <phoneticPr fontId="8"/>
  </si>
  <si>
    <t>板金工事</t>
    <rPh sb="0" eb="2">
      <t>バンキン</t>
    </rPh>
    <rPh sb="2" eb="4">
      <t>コウジ</t>
    </rPh>
    <phoneticPr fontId="8"/>
  </si>
  <si>
    <t>　業種の中から、本市に登録を希望する業種のみ○印を付してください。(複数可)</t>
    <rPh sb="1" eb="3">
      <t>ギョウシュ</t>
    </rPh>
    <rPh sb="4" eb="5">
      <t>ナカ</t>
    </rPh>
    <rPh sb="8" eb="10">
      <t>ホンシ</t>
    </rPh>
    <rPh sb="11" eb="13">
      <t>トウロク</t>
    </rPh>
    <rPh sb="14" eb="16">
      <t>キボウ</t>
    </rPh>
    <rPh sb="18" eb="20">
      <t>ギョウシュ</t>
    </rPh>
    <rPh sb="23" eb="24">
      <t>シルシ</t>
    </rPh>
    <rPh sb="25" eb="26">
      <t>フ</t>
    </rPh>
    <rPh sb="34" eb="36">
      <t>フクスウ</t>
    </rPh>
    <rPh sb="36" eb="37">
      <t>カ</t>
    </rPh>
    <phoneticPr fontId="1"/>
  </si>
  <si>
    <t>建設工事の入札参加資格申請欄</t>
    <rPh sb="0" eb="2">
      <t>ケンセツ</t>
    </rPh>
    <rPh sb="2" eb="4">
      <t>コウジ</t>
    </rPh>
    <rPh sb="5" eb="7">
      <t>ニュウサツ</t>
    </rPh>
    <rPh sb="7" eb="9">
      <t>サンカ</t>
    </rPh>
    <rPh sb="9" eb="11">
      <t>シカク</t>
    </rPh>
    <rPh sb="11" eb="13">
      <t>シンセイ</t>
    </rPh>
    <rPh sb="13" eb="14">
      <t>ラン</t>
    </rPh>
    <phoneticPr fontId="1"/>
  </si>
  <si>
    <r>
      <t>　　　</t>
    </r>
    <r>
      <rPr>
        <b/>
        <sz val="10"/>
        <color rgb="FFFF0000"/>
        <rFont val="ＭＳ ゴシック"/>
        <family val="3"/>
        <charset val="128"/>
      </rPr>
      <t>↓</t>
    </r>
    <r>
      <rPr>
        <b/>
        <sz val="10"/>
        <color rgb="FFFF0000"/>
        <rFont val="游ゴシック"/>
        <family val="3"/>
        <charset val="128"/>
      </rPr>
      <t>登録を希望する業種について「○」を選択してください</t>
    </r>
    <rPh sb="4" eb="6">
      <t>トウロク</t>
    </rPh>
    <rPh sb="7" eb="9">
      <t>キボウ</t>
    </rPh>
    <rPh sb="11" eb="13">
      <t>ギョウシュ</t>
    </rPh>
    <rPh sb="21" eb="23">
      <t>センタク</t>
    </rPh>
    <phoneticPr fontId="1"/>
  </si>
  <si>
    <t>別表1　【建設工事】</t>
    <phoneticPr fontId="1"/>
  </si>
  <si>
    <t>〈添付書類〉</t>
    <phoneticPr fontId="1"/>
  </si>
  <si>
    <r>
      <t>本申請書の提出日より前3か月以内</t>
    </r>
    <r>
      <rPr>
        <sz val="10"/>
        <color theme="1"/>
        <rFont val="ＭＳ ゴシック"/>
        <family val="3"/>
        <charset val="128"/>
      </rPr>
      <t>に証明または発行された①または②のいずれかを提出すること。</t>
    </r>
    <phoneticPr fontId="1"/>
  </si>
  <si>
    <t>①建設業許可証明書　※「建設業の許可についての通知書」は不可</t>
    <phoneticPr fontId="1"/>
  </si>
  <si>
    <t>②国土交通省の「建設業者･宅建業者等企業情報検索ｼｽﾃﾑ」より印刷した登録状況画面</t>
    <phoneticPr fontId="1"/>
  </si>
  <si>
    <t>　(「建設業者の詳細情報」)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</si>
</sst>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"/>
  </numFmts>
  <fonts count="2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Protection="1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Font="1" applyBorder="1">
      <alignment vertical="center"/>
    </xf>
    <xf numFmtId="0" fontId="7" fillId="0" borderId="0" xfId="0" applyFont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4" fillId="0" borderId="0" xfId="0" applyNumberFormat="1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15" fillId="0" borderId="0" xfId="0" applyFont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2" xfId="1" applyBorder="1" applyAlignment="1" applyProtection="1">
      <alignment vertical="center"/>
    </xf>
    <xf numFmtId="0" fontId="2" fillId="0" borderId="17" xfId="1" applyBorder="1" applyAlignment="1" applyProtection="1">
      <alignment vertical="center"/>
    </xf>
    <xf numFmtId="177" fontId="2" fillId="0" borderId="1" xfId="1" applyNumberFormat="1" applyBorder="1" applyAlignment="1" applyProtection="1">
      <alignment horizontal="center" vertical="center"/>
    </xf>
    <xf numFmtId="0" fontId="2" fillId="0" borderId="1" xfId="1" applyBorder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1" fillId="4" borderId="15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vertical="center" wrapText="1"/>
    </xf>
    <xf numFmtId="177" fontId="21" fillId="4" borderId="1" xfId="0" applyNumberFormat="1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vertical="center" wrapText="1"/>
    </xf>
    <xf numFmtId="177" fontId="21" fillId="4" borderId="28" xfId="0" applyNumberFormat="1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vertical="center" wrapText="1"/>
    </xf>
    <xf numFmtId="177" fontId="21" fillId="4" borderId="23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DEDA-7677-42B9-BD3E-8A6AEC491B3B}">
  <dimension ref="A1:H59"/>
  <sheetViews>
    <sheetView zoomScaleNormal="100" workbookViewId="0">
      <selection activeCell="A12" sqref="A12"/>
    </sheetView>
  </sheetViews>
  <sheetFormatPr defaultRowHeight="21"/>
  <cols>
    <col min="1" max="1" width="12.875" style="8" customWidth="1"/>
    <col min="2" max="2" width="10.625" style="7" customWidth="1"/>
    <col min="3" max="3" width="64.375" style="6" customWidth="1"/>
    <col min="4" max="4" width="5.875" style="6" customWidth="1"/>
    <col min="5" max="5" width="2.5" style="3" hidden="1" customWidth="1"/>
    <col min="6" max="6" width="2.5" hidden="1" customWidth="1"/>
    <col min="7" max="7" width="9" customWidth="1"/>
  </cols>
  <sheetData>
    <row r="1" spans="1:8" ht="17.25" customHeight="1">
      <c r="C1" s="49"/>
      <c r="E1" s="4" t="str">
        <f>IF(A12="","",B12)</f>
        <v/>
      </c>
      <c r="F1" t="str">
        <f t="array" ref="F1">IFERROR(INDEX(E:E,SMALL(IF(E:E&lt;&gt;"",ROW(E:E)),ROW())),"")</f>
        <v/>
      </c>
    </row>
    <row r="2" spans="1:8" ht="21" customHeight="1">
      <c r="A2" s="65" t="s">
        <v>3</v>
      </c>
      <c r="B2" s="65"/>
      <c r="C2" s="65"/>
      <c r="D2" s="17"/>
      <c r="E2" s="4" t="str">
        <f>IF(A13="","",B13)</f>
        <v/>
      </c>
      <c r="F2" t="str">
        <f t="array" ref="F2">IFERROR(INDEX(E:E,SMALL(IF(E:E&lt;&gt;"",ROW(E:E)),ROW())),"")</f>
        <v/>
      </c>
      <c r="G2" s="29"/>
      <c r="H2" s="29"/>
    </row>
    <row r="3" spans="1:8" ht="15.75" customHeight="1">
      <c r="A3" s="52"/>
      <c r="B3" s="52"/>
      <c r="C3" s="52"/>
      <c r="D3" s="27"/>
      <c r="E3" s="4" t="str">
        <f>IF(A14="","",B14)</f>
        <v/>
      </c>
      <c r="F3" t="str">
        <f t="array" ref="F3">IFERROR(INDEX(E:E,SMALL(IF(E:E&lt;&gt;"",ROW(E:E)),ROW())),"")</f>
        <v/>
      </c>
      <c r="G3" s="29"/>
      <c r="H3" s="29"/>
    </row>
    <row r="4" spans="1:8" s="29" customFormat="1" ht="18.75">
      <c r="A4" s="66" t="s">
        <v>4</v>
      </c>
      <c r="B4" s="66"/>
      <c r="C4" s="66"/>
      <c r="D4" s="30"/>
      <c r="E4" s="4" t="str">
        <f>IF(A15="","",B15)</f>
        <v/>
      </c>
      <c r="F4" t="str">
        <f t="array" ref="F4">IFERROR(INDEX(E:E,SMALL(IF(E:E&lt;&gt;"",ROW(E:E)),ROW())),"")</f>
        <v/>
      </c>
      <c r="G4"/>
      <c r="H4" s="28"/>
    </row>
    <row r="5" spans="1:8" s="28" customFormat="1" ht="16.5">
      <c r="A5" s="63" t="s">
        <v>36</v>
      </c>
      <c r="B5" s="63"/>
      <c r="C5" s="63"/>
      <c r="E5" s="4" t="str">
        <f t="shared" ref="E5:E29" si="0">IF(A16="","",B16)</f>
        <v/>
      </c>
      <c r="F5" t="str">
        <f t="array" ref="F5">IFERROR(INDEX(E:E,SMALL(IF(E:E&lt;&gt;"",ROW(E:E)),ROW())),"")</f>
        <v/>
      </c>
      <c r="G5"/>
    </row>
    <row r="6" spans="1:8" s="28" customFormat="1" ht="16.5">
      <c r="A6" s="63" t="s">
        <v>5</v>
      </c>
      <c r="B6" s="63"/>
      <c r="C6" s="63"/>
      <c r="E6" s="4" t="str">
        <f t="shared" si="0"/>
        <v/>
      </c>
      <c r="F6" t="str">
        <f t="array" ref="F6">IFERROR(INDEX(E:E,SMALL(IF(E:E&lt;&gt;"",ROW(E:E)),ROW())),"")</f>
        <v/>
      </c>
      <c r="G6"/>
    </row>
    <row r="7" spans="1:8" s="28" customFormat="1" ht="16.5" hidden="1">
      <c r="A7" s="63"/>
      <c r="B7" s="63"/>
      <c r="C7" s="63"/>
      <c r="E7" s="4" t="str">
        <f t="shared" si="0"/>
        <v/>
      </c>
      <c r="F7" t="str">
        <f t="array" ref="F7">IFERROR(INDEX(E:E,SMALL(IF(E:E&lt;&gt;"",ROW(E:E)),ROW())),"")</f>
        <v/>
      </c>
      <c r="G7"/>
    </row>
    <row r="8" spans="1:8" s="28" customFormat="1" ht="18.75" hidden="1">
      <c r="A8" s="63"/>
      <c r="B8" s="63"/>
      <c r="C8" s="63"/>
      <c r="E8" s="4" t="str">
        <f t="shared" si="0"/>
        <v/>
      </c>
      <c r="F8" t="str">
        <f t="array" ref="F8">IFERROR(INDEX(E:E,SMALL(IF(E:E&lt;&gt;"",ROW(E:E)),ROW())),"")</f>
        <v/>
      </c>
      <c r="G8"/>
      <c r="H8" s="5"/>
    </row>
    <row r="9" spans="1:8" s="28" customFormat="1" ht="24" customHeight="1">
      <c r="A9" s="63"/>
      <c r="B9" s="63"/>
      <c r="C9" s="63"/>
      <c r="D9" s="16"/>
      <c r="E9" s="4" t="str">
        <f t="shared" si="0"/>
        <v/>
      </c>
      <c r="F9" t="str">
        <f t="array" ref="F9">IFERROR(INDEX(E:E,SMALL(IF(E:E&lt;&gt;"",ROW(E:E)),ROW())),"")</f>
        <v/>
      </c>
      <c r="G9"/>
      <c r="H9"/>
    </row>
    <row r="10" spans="1:8" s="5" customFormat="1" ht="18.75" customHeight="1">
      <c r="A10" s="64" t="s">
        <v>38</v>
      </c>
      <c r="B10" s="64"/>
      <c r="C10" s="64"/>
      <c r="D10" s="24"/>
      <c r="E10" s="4" t="str">
        <f t="shared" si="0"/>
        <v/>
      </c>
      <c r="F10" t="str">
        <f t="array" ref="F10">IFERROR(INDEX(E:E,SMALL(IF(E:E&lt;&gt;"",ROW(E:E)),ROW())),"")</f>
        <v/>
      </c>
      <c r="G10"/>
      <c r="H10"/>
    </row>
    <row r="11" spans="1:8" ht="18" thickBot="1">
      <c r="A11" s="31" t="s">
        <v>2</v>
      </c>
      <c r="B11" s="13" t="s">
        <v>0</v>
      </c>
      <c r="C11" s="12" t="s">
        <v>1</v>
      </c>
      <c r="D11" s="21"/>
      <c r="E11" s="4" t="str">
        <f t="shared" si="0"/>
        <v/>
      </c>
      <c r="F11" t="str">
        <f t="array" ref="F11">IFERROR(INDEX(E:E,SMALL(IF(E:E&lt;&gt;"",ROW(E:E)),ROW())),"")</f>
        <v/>
      </c>
    </row>
    <row r="12" spans="1:8" ht="21.75" thickBot="1">
      <c r="A12" s="62"/>
      <c r="B12" s="38">
        <v>1</v>
      </c>
      <c r="C12" s="19" t="s">
        <v>7</v>
      </c>
      <c r="D12" s="22"/>
      <c r="E12" s="4" t="str">
        <f t="shared" si="0"/>
        <v/>
      </c>
      <c r="F12" t="str">
        <f t="array" ref="F12">IFERROR(INDEX(E:E,SMALL(IF(E:E&lt;&gt;"",ROW(E:E)),ROW())),"")</f>
        <v/>
      </c>
    </row>
    <row r="13" spans="1:8" ht="21.75" thickBot="1">
      <c r="A13" s="62"/>
      <c r="B13" s="39">
        <v>2</v>
      </c>
      <c r="C13" s="10" t="s">
        <v>9</v>
      </c>
      <c r="D13" s="22"/>
      <c r="E13" s="4" t="str">
        <f t="shared" si="0"/>
        <v/>
      </c>
      <c r="F13" t="str">
        <f t="array" ref="F13">IFERROR(INDEX(E:E,SMALL(IF(E:E&lt;&gt;"",ROW(E:E)),ROW())),"")</f>
        <v/>
      </c>
    </row>
    <row r="14" spans="1:8" ht="21.75" thickBot="1">
      <c r="A14" s="62"/>
      <c r="B14" s="38">
        <v>3</v>
      </c>
      <c r="C14" s="10" t="s">
        <v>11</v>
      </c>
      <c r="D14" s="21"/>
      <c r="E14" s="4" t="str">
        <f t="shared" si="0"/>
        <v/>
      </c>
      <c r="F14" t="str">
        <f t="array" ref="F14">IFERROR(INDEX(E:E,SMALL(IF(E:E&lt;&gt;"",ROW(E:E)),ROW())),"")</f>
        <v/>
      </c>
    </row>
    <row r="15" spans="1:8" ht="21.75" thickBot="1">
      <c r="A15" s="62"/>
      <c r="B15" s="39">
        <v>4</v>
      </c>
      <c r="C15" s="18" t="s">
        <v>13</v>
      </c>
      <c r="D15" s="23"/>
      <c r="E15" s="4" t="str">
        <f t="shared" si="0"/>
        <v/>
      </c>
      <c r="F15" t="str">
        <f t="array" ref="F15">IFERROR(INDEX(E:E,SMALL(IF(E:E&lt;&gt;"",ROW(E:E)),ROW())),"")</f>
        <v/>
      </c>
    </row>
    <row r="16" spans="1:8" ht="19.5" customHeight="1" thickBot="1">
      <c r="A16" s="62"/>
      <c r="B16" s="38">
        <v>5</v>
      </c>
      <c r="C16" s="11" t="s">
        <v>15</v>
      </c>
      <c r="D16" s="23"/>
      <c r="E16" s="4" t="str">
        <f t="shared" si="0"/>
        <v/>
      </c>
      <c r="F16" t="str">
        <f t="array" ref="F16">IFERROR(INDEX(E:E,SMALL(IF(E:E&lt;&gt;"",ROW(E:E)),ROW())),"")</f>
        <v/>
      </c>
    </row>
    <row r="17" spans="1:6" ht="19.5" customHeight="1" thickBot="1">
      <c r="A17" s="62"/>
      <c r="B17" s="39">
        <v>6</v>
      </c>
      <c r="C17" s="15" t="s">
        <v>17</v>
      </c>
      <c r="D17" s="23"/>
      <c r="E17" s="4" t="str">
        <f t="shared" si="0"/>
        <v/>
      </c>
      <c r="F17" t="str">
        <f t="array" ref="F17">IFERROR(INDEX(E:E,SMALL(IF(E:E&lt;&gt;"",ROW(E:E)),ROW())),"")</f>
        <v/>
      </c>
    </row>
    <row r="18" spans="1:6" ht="19.5" customHeight="1" thickBot="1">
      <c r="A18" s="62"/>
      <c r="B18" s="38">
        <v>7</v>
      </c>
      <c r="C18" s="9" t="s">
        <v>19</v>
      </c>
      <c r="D18" s="23"/>
      <c r="E18" s="4" t="str">
        <f t="shared" si="0"/>
        <v/>
      </c>
      <c r="F18" t="str">
        <f t="array" ref="F18">IFERROR(INDEX(E:E,SMALL(IF(E:E&lt;&gt;"",ROW(E:E)),ROW())),"")</f>
        <v/>
      </c>
    </row>
    <row r="19" spans="1:6" ht="19.5" customHeight="1" thickBot="1">
      <c r="A19" s="62"/>
      <c r="B19" s="39">
        <v>8</v>
      </c>
      <c r="C19" s="11" t="s">
        <v>21</v>
      </c>
      <c r="D19" s="21"/>
      <c r="E19" s="4" t="str">
        <f t="shared" si="0"/>
        <v/>
      </c>
      <c r="F19" t="str">
        <f t="array" ref="F19">IFERROR(INDEX(E:E,SMALL(IF(E:E&lt;&gt;"",ROW(E:E)),ROW())),"")</f>
        <v/>
      </c>
    </row>
    <row r="20" spans="1:6" ht="21.75" thickBot="1">
      <c r="A20" s="62"/>
      <c r="B20" s="38">
        <v>9</v>
      </c>
      <c r="C20" s="20" t="s">
        <v>23</v>
      </c>
      <c r="D20" s="21"/>
      <c r="E20" s="4" t="str">
        <f t="shared" si="0"/>
        <v/>
      </c>
      <c r="F20" t="str">
        <f t="array" ref="F20">IFERROR(INDEX(E:E,SMALL(IF(E:E&lt;&gt;"",ROW(E:E)),ROW())),"")</f>
        <v/>
      </c>
    </row>
    <row r="21" spans="1:6" ht="21.75" thickBot="1">
      <c r="A21" s="62"/>
      <c r="B21" s="39">
        <v>10</v>
      </c>
      <c r="C21" s="19" t="s">
        <v>25</v>
      </c>
      <c r="D21" s="21"/>
      <c r="E21" s="4" t="str">
        <f t="shared" si="0"/>
        <v/>
      </c>
      <c r="F21" t="str">
        <f t="array" ref="F21">IFERROR(INDEX(E:E,SMALL(IF(E:E&lt;&gt;"",ROW(E:E)),ROW())),"")</f>
        <v/>
      </c>
    </row>
    <row r="22" spans="1:6" ht="21.75" thickBot="1">
      <c r="A22" s="62"/>
      <c r="B22" s="38">
        <v>11</v>
      </c>
      <c r="C22" s="19" t="s">
        <v>27</v>
      </c>
      <c r="D22" s="21"/>
      <c r="E22" s="4" t="str">
        <f t="shared" si="0"/>
        <v/>
      </c>
      <c r="F22" t="str">
        <f t="array" ref="F22">IFERROR(INDEX(E:E,SMALL(IF(E:E&lt;&gt;"",ROW(E:E)),ROW())),"")</f>
        <v/>
      </c>
    </row>
    <row r="23" spans="1:6" ht="21.75" thickBot="1">
      <c r="A23" s="62"/>
      <c r="B23" s="39">
        <v>12</v>
      </c>
      <c r="C23" s="19" t="s">
        <v>29</v>
      </c>
      <c r="D23" s="23"/>
      <c r="E23" s="4" t="str">
        <f t="shared" si="0"/>
        <v/>
      </c>
      <c r="F23" t="str">
        <f t="array" ref="F23">IFERROR(INDEX(E:E,SMALL(IF(E:E&lt;&gt;"",ROW(E:E)),ROW())),"")</f>
        <v/>
      </c>
    </row>
    <row r="24" spans="1:6" ht="19.5" customHeight="1" thickBot="1">
      <c r="A24" s="62"/>
      <c r="B24" s="38">
        <v>13</v>
      </c>
      <c r="C24" s="11" t="s">
        <v>31</v>
      </c>
      <c r="D24" s="23"/>
      <c r="E24" s="4" t="str">
        <f t="shared" si="0"/>
        <v/>
      </c>
      <c r="F24" t="str">
        <f t="array" ref="F24">IFERROR(INDEX(E:E,SMALL(IF(E:E&lt;&gt;"",ROW(E:E)),ROW())),"")</f>
        <v/>
      </c>
    </row>
    <row r="25" spans="1:6" ht="19.5" customHeight="1" thickBot="1">
      <c r="A25" s="62"/>
      <c r="B25" s="39">
        <v>14</v>
      </c>
      <c r="C25" s="15" t="s">
        <v>33</v>
      </c>
      <c r="D25" s="23"/>
      <c r="E25" s="4" t="str">
        <f t="shared" si="0"/>
        <v/>
      </c>
      <c r="F25" t="str">
        <f t="array" ref="F25">IFERROR(INDEX(E:E,SMALL(IF(E:E&lt;&gt;"",ROW(E:E)),ROW())),"")</f>
        <v/>
      </c>
    </row>
    <row r="26" spans="1:6" ht="19.5" customHeight="1" thickBot="1">
      <c r="A26" s="62"/>
      <c r="B26" s="38">
        <v>15</v>
      </c>
      <c r="C26" s="9" t="s">
        <v>35</v>
      </c>
      <c r="D26" s="23"/>
      <c r="E26" s="4" t="str">
        <f t="shared" si="0"/>
        <v/>
      </c>
      <c r="F26" t="str">
        <f t="array" ref="F26">IFERROR(INDEX(E:E,SMALL(IF(E:E&lt;&gt;"",ROW(E:E)),ROW())),"")</f>
        <v/>
      </c>
    </row>
    <row r="27" spans="1:6" ht="19.5" customHeight="1" thickBot="1">
      <c r="A27" s="62"/>
      <c r="B27" s="39">
        <v>16</v>
      </c>
      <c r="C27" s="9" t="s">
        <v>8</v>
      </c>
      <c r="D27" s="23"/>
      <c r="E27" s="4" t="str">
        <f t="shared" si="0"/>
        <v/>
      </c>
      <c r="F27" t="str">
        <f t="array" ref="F27">IFERROR(INDEX(E:E,SMALL(IF(E:E&lt;&gt;"",ROW(E:E)),ROW())),"")</f>
        <v/>
      </c>
    </row>
    <row r="28" spans="1:6" ht="19.5" customHeight="1" thickBot="1">
      <c r="A28" s="62"/>
      <c r="B28" s="38">
        <v>17</v>
      </c>
      <c r="C28" s="9" t="s">
        <v>10</v>
      </c>
      <c r="D28" s="23"/>
      <c r="E28" s="4" t="str">
        <f t="shared" si="0"/>
        <v/>
      </c>
      <c r="F28" t="str">
        <f t="array" ref="F28">IFERROR(INDEX(E:E,SMALL(IF(E:E&lt;&gt;"",ROW(E:E)),ROW())),"")</f>
        <v/>
      </c>
    </row>
    <row r="29" spans="1:6" ht="19.5" customHeight="1" thickBot="1">
      <c r="A29" s="62"/>
      <c r="B29" s="39">
        <v>18</v>
      </c>
      <c r="C29" s="11" t="s">
        <v>12</v>
      </c>
      <c r="D29" s="23"/>
      <c r="E29" s="4" t="str">
        <f t="shared" si="0"/>
        <v/>
      </c>
      <c r="F29" t="str">
        <f t="array" ref="F29">IFERROR(INDEX(E:E,SMALL(IF(E:E&lt;&gt;"",ROW(E:E)),ROW())),"")</f>
        <v/>
      </c>
    </row>
    <row r="30" spans="1:6" ht="19.5" customHeight="1" thickBot="1">
      <c r="A30" s="62"/>
      <c r="B30" s="38">
        <v>19</v>
      </c>
      <c r="C30" s="11" t="s">
        <v>14</v>
      </c>
      <c r="D30" s="23"/>
      <c r="E30" s="4"/>
    </row>
    <row r="31" spans="1:6" ht="19.5" customHeight="1" thickBot="1">
      <c r="A31" s="62"/>
      <c r="B31" s="39">
        <v>20</v>
      </c>
      <c r="C31" s="15" t="s">
        <v>16</v>
      </c>
      <c r="D31" s="23"/>
      <c r="E31" s="4"/>
    </row>
    <row r="32" spans="1:6" ht="19.5" customHeight="1" thickBot="1">
      <c r="A32" s="62"/>
      <c r="B32" s="38">
        <v>21</v>
      </c>
      <c r="C32" s="11" t="s">
        <v>18</v>
      </c>
      <c r="D32" s="23"/>
      <c r="E32" s="4"/>
    </row>
    <row r="33" spans="1:8" ht="19.5" customHeight="1" thickBot="1">
      <c r="A33" s="62"/>
      <c r="B33" s="39">
        <v>22</v>
      </c>
      <c r="C33" s="15" t="s">
        <v>20</v>
      </c>
      <c r="D33" s="23"/>
      <c r="E33" s="4"/>
    </row>
    <row r="34" spans="1:8" ht="19.5" customHeight="1" thickBot="1">
      <c r="A34" s="62"/>
      <c r="B34" s="38">
        <v>23</v>
      </c>
      <c r="C34" s="11" t="s">
        <v>22</v>
      </c>
      <c r="D34" s="23"/>
      <c r="E34" s="4"/>
    </row>
    <row r="35" spans="1:8" ht="19.5" customHeight="1" thickBot="1">
      <c r="A35" s="62"/>
      <c r="B35" s="39">
        <v>24</v>
      </c>
      <c r="C35" s="15" t="s">
        <v>24</v>
      </c>
      <c r="D35" s="23"/>
      <c r="E35" s="4"/>
    </row>
    <row r="36" spans="1:8" ht="19.5" customHeight="1" thickBot="1">
      <c r="A36" s="62"/>
      <c r="B36" s="38">
        <v>25</v>
      </c>
      <c r="C36" s="9" t="s">
        <v>26</v>
      </c>
      <c r="D36" s="23"/>
      <c r="E36" s="4"/>
    </row>
    <row r="37" spans="1:8" ht="19.5" customHeight="1" thickBot="1">
      <c r="A37" s="62"/>
      <c r="B37" s="39">
        <v>26</v>
      </c>
      <c r="C37" s="9" t="s">
        <v>28</v>
      </c>
      <c r="D37" s="23"/>
      <c r="E37" s="4"/>
    </row>
    <row r="38" spans="1:8" ht="19.5" customHeight="1" thickBot="1">
      <c r="A38" s="62"/>
      <c r="B38" s="38">
        <v>27</v>
      </c>
      <c r="C38" s="9" t="s">
        <v>30</v>
      </c>
      <c r="D38" s="23"/>
      <c r="E38" s="4"/>
    </row>
    <row r="39" spans="1:8" ht="19.5" customHeight="1" thickBot="1">
      <c r="A39" s="62"/>
      <c r="B39" s="39">
        <v>28</v>
      </c>
      <c r="C39" s="9" t="s">
        <v>32</v>
      </c>
      <c r="D39" s="23"/>
      <c r="E39" s="4"/>
    </row>
    <row r="40" spans="1:8" ht="19.5" customHeight="1" thickBot="1">
      <c r="A40" s="62"/>
      <c r="B40" s="40">
        <v>29</v>
      </c>
      <c r="C40" s="11" t="s">
        <v>34</v>
      </c>
      <c r="D40" s="23"/>
      <c r="E40" s="4"/>
      <c r="H40" s="14"/>
    </row>
    <row r="41" spans="1:8" ht="10.5" customHeight="1">
      <c r="A41" s="42"/>
      <c r="B41" s="44"/>
      <c r="C41" s="23"/>
      <c r="D41" s="14"/>
    </row>
    <row r="42" spans="1:8">
      <c r="A42" s="43" t="s">
        <v>40</v>
      </c>
      <c r="B42" s="32"/>
    </row>
    <row r="43" spans="1:8">
      <c r="A43" s="51" t="s">
        <v>41</v>
      </c>
    </row>
    <row r="44" spans="1:8">
      <c r="A44" s="28" t="s">
        <v>42</v>
      </c>
    </row>
    <row r="45" spans="1:8">
      <c r="A45" s="50" t="s">
        <v>43</v>
      </c>
    </row>
    <row r="46" spans="1:8">
      <c r="A46" s="28" t="s">
        <v>44</v>
      </c>
    </row>
    <row r="56" spans="3:3">
      <c r="C56" s="26"/>
    </row>
    <row r="57" spans="3:3">
      <c r="C57" s="26"/>
    </row>
    <row r="58" spans="3:3">
      <c r="C58" s="25"/>
    </row>
    <row r="59" spans="3:3">
      <c r="C59" s="25"/>
    </row>
  </sheetData>
  <sheetProtection algorithmName="SHA-512" hashValue="IahVFODEbC13updrGXnJL8YVkuveAMP9AObP/cZjR2Df9ZCCD80cxP9DxzJ2AS+ySUtBzmHj/pme0OC16kM5tw==" saltValue="Tvuy3y6G1USxf9wv4nLhEQ==" spinCount="100000" sheet="1" objects="1" scenarios="1"/>
  <protectedRanges>
    <protectedRange sqref="A12:A40" name="範囲1"/>
  </protectedRanges>
  <mergeCells count="8">
    <mergeCell ref="A9:C9"/>
    <mergeCell ref="A10:C10"/>
    <mergeCell ref="A2:C2"/>
    <mergeCell ref="A4:C4"/>
    <mergeCell ref="A5:C5"/>
    <mergeCell ref="A6:C6"/>
    <mergeCell ref="A7:C7"/>
    <mergeCell ref="A8:C8"/>
  </mergeCells>
  <phoneticPr fontId="1"/>
  <dataValidations count="1">
    <dataValidation type="list" allowBlank="1" showInputMessage="1" showErrorMessage="1" sqref="A12:A40" xr:uid="{4077E531-BA27-4E19-99AB-A7D4C4FB8F23}">
      <formula1>"○,---"</formula1>
    </dataValidation>
  </dataValidations>
  <pageMargins left="1.25" right="0.70866141732283472" top="0.19685039370078741" bottom="0.19685039370078741" header="0.31496062992125984" footer="0.19685039370078741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B822-AC2D-4D7E-9BB2-C98946E860D9}">
  <dimension ref="A1:K28"/>
  <sheetViews>
    <sheetView tabSelected="1" showWhiteSpace="0" view="pageBreakPreview" zoomScaleNormal="100" zoomScaleSheetLayoutView="100" workbookViewId="0">
      <selection activeCell="F7" sqref="F7"/>
    </sheetView>
  </sheetViews>
  <sheetFormatPr defaultRowHeight="13.5"/>
  <cols>
    <col min="1" max="1" width="11.625" style="53" customWidth="1"/>
    <col min="2" max="2" width="35.625" style="2" customWidth="1"/>
    <col min="3" max="3" width="1" style="2" customWidth="1"/>
    <col min="4" max="4" width="11.625" customWidth="1"/>
    <col min="5" max="5" width="35.625" customWidth="1"/>
    <col min="6" max="6" width="28.25" bestFit="1" customWidth="1"/>
    <col min="7" max="7" width="5.5" style="1" bestFit="1" customWidth="1"/>
    <col min="9" max="9" width="20.625" customWidth="1"/>
    <col min="10" max="10" width="28.25" bestFit="1" customWidth="1"/>
    <col min="11" max="11" width="5.5" style="1" bestFit="1" customWidth="1"/>
  </cols>
  <sheetData>
    <row r="1" spans="1:11">
      <c r="A1" s="67" t="s">
        <v>39</v>
      </c>
      <c r="B1" s="67"/>
      <c r="C1" s="67"/>
      <c r="D1" s="67"/>
      <c r="E1" s="67"/>
    </row>
    <row r="2" spans="1:11" s="5" customFormat="1" ht="33.75" customHeight="1">
      <c r="A2" s="68" t="s">
        <v>37</v>
      </c>
      <c r="B2" s="68"/>
      <c r="C2" s="68"/>
      <c r="D2" s="68"/>
      <c r="E2" s="68"/>
    </row>
    <row r="3" spans="1:11" ht="13.5" customHeight="1">
      <c r="A3" s="69"/>
      <c r="B3" s="69"/>
      <c r="C3" s="69"/>
      <c r="D3" s="69"/>
      <c r="E3" s="69"/>
    </row>
    <row r="4" spans="1:11" ht="6" customHeight="1" thickBot="1">
      <c r="G4"/>
    </row>
    <row r="5" spans="1:11" ht="33.75" customHeight="1">
      <c r="A5" s="45" t="s">
        <v>0</v>
      </c>
      <c r="B5" s="46" t="s">
        <v>6</v>
      </c>
      <c r="C5" s="70"/>
      <c r="D5" s="47" t="s">
        <v>0</v>
      </c>
      <c r="E5" s="48" t="s">
        <v>6</v>
      </c>
      <c r="G5"/>
      <c r="J5" s="1"/>
      <c r="K5"/>
    </row>
    <row r="6" spans="1:11" ht="30" customHeight="1">
      <c r="A6" s="54" t="str">
        <f>建設工事申請入力ｼｰﾄ!$F1</f>
        <v/>
      </c>
      <c r="B6" s="55" t="str">
        <f>IFERROR(VLOOKUP(A6,建設工事申請入力ｼｰﾄ!$B$4:$C$40,2,FALSE),"")</f>
        <v/>
      </c>
      <c r="C6" s="71"/>
      <c r="D6" s="56" t="str">
        <f>建設工事申請入力ｼｰﾄ!$F16</f>
        <v/>
      </c>
      <c r="E6" s="57" t="str">
        <f>IFERROR(VLOOKUP(D6,建設工事申請入力ｼｰﾄ!$B$4:$C$40,2,FALSE),"")</f>
        <v/>
      </c>
      <c r="G6"/>
      <c r="K6"/>
    </row>
    <row r="7" spans="1:11" ht="30" customHeight="1">
      <c r="A7" s="54" t="str">
        <f>建設工事申請入力ｼｰﾄ!$F2</f>
        <v/>
      </c>
      <c r="B7" s="55" t="str">
        <f>IFERROR(VLOOKUP(A7,建設工事申請入力ｼｰﾄ!$B$4:$C$40,2,FALSE),"")</f>
        <v/>
      </c>
      <c r="C7" s="71"/>
      <c r="D7" s="56" t="str">
        <f>建設工事申請入力ｼｰﾄ!$F17</f>
        <v/>
      </c>
      <c r="E7" s="57" t="str">
        <f>IFERROR(VLOOKUP(D7,建設工事申請入力ｼｰﾄ!$B$4:$C$40,2,FALSE),"")</f>
        <v/>
      </c>
      <c r="G7"/>
      <c r="K7"/>
    </row>
    <row r="8" spans="1:11" ht="30" customHeight="1">
      <c r="A8" s="54" t="str">
        <f>建設工事申請入力ｼｰﾄ!$F3</f>
        <v/>
      </c>
      <c r="B8" s="55" t="str">
        <f>IFERROR(VLOOKUP(A8,建設工事申請入力ｼｰﾄ!$B$4:$C$40,2,FALSE),"")</f>
        <v/>
      </c>
      <c r="C8" s="71"/>
      <c r="D8" s="56" t="str">
        <f>建設工事申請入力ｼｰﾄ!$F18</f>
        <v/>
      </c>
      <c r="E8" s="57" t="str">
        <f>IFERROR(VLOOKUP(D8,建設工事申請入力ｼｰﾄ!$B$4:$C$40,2,FALSE),"")</f>
        <v/>
      </c>
      <c r="G8"/>
      <c r="K8"/>
    </row>
    <row r="9" spans="1:11" ht="30" customHeight="1">
      <c r="A9" s="54" t="str">
        <f>建設工事申請入力ｼｰﾄ!$F4</f>
        <v/>
      </c>
      <c r="B9" s="55" t="str">
        <f>IFERROR(VLOOKUP(A9,建設工事申請入力ｼｰﾄ!$B$4:$C$40,2,FALSE),"")</f>
        <v/>
      </c>
      <c r="C9" s="71"/>
      <c r="D9" s="56" t="str">
        <f>建設工事申請入力ｼｰﾄ!$F19</f>
        <v/>
      </c>
      <c r="E9" s="57" t="str">
        <f>IFERROR(VLOOKUP(D9,建設工事申請入力ｼｰﾄ!$B$4:$C$40,2,FALSE),"")</f>
        <v/>
      </c>
      <c r="G9"/>
      <c r="K9"/>
    </row>
    <row r="10" spans="1:11" ht="30" customHeight="1">
      <c r="A10" s="54" t="str">
        <f>建設工事申請入力ｼｰﾄ!$F5</f>
        <v/>
      </c>
      <c r="B10" s="55" t="str">
        <f>IFERROR(VLOOKUP(A10,建設工事申請入力ｼｰﾄ!$B$4:$C$40,2,FALSE),"")</f>
        <v/>
      </c>
      <c r="C10" s="71"/>
      <c r="D10" s="56" t="str">
        <f>建設工事申請入力ｼｰﾄ!$F20</f>
        <v/>
      </c>
      <c r="E10" s="57" t="str">
        <f>IFERROR(VLOOKUP(D10,建設工事申請入力ｼｰﾄ!$B$4:$C$40,2,FALSE),"")</f>
        <v/>
      </c>
      <c r="G10"/>
      <c r="K10"/>
    </row>
    <row r="11" spans="1:11" ht="30" customHeight="1">
      <c r="A11" s="54" t="str">
        <f>建設工事申請入力ｼｰﾄ!$F6</f>
        <v/>
      </c>
      <c r="B11" s="55" t="str">
        <f>IFERROR(VLOOKUP(A11,建設工事申請入力ｼｰﾄ!$B$4:$C$40,2,FALSE),"")</f>
        <v/>
      </c>
      <c r="C11" s="71"/>
      <c r="D11" s="56" t="str">
        <f>建設工事申請入力ｼｰﾄ!$F21</f>
        <v/>
      </c>
      <c r="E11" s="57" t="str">
        <f>IFERROR(VLOOKUP(D11,建設工事申請入力ｼｰﾄ!$B$4:$C$40,2,FALSE),"")</f>
        <v/>
      </c>
      <c r="G11"/>
      <c r="K11"/>
    </row>
    <row r="12" spans="1:11" ht="30" customHeight="1">
      <c r="A12" s="54" t="str">
        <f>建設工事申請入力ｼｰﾄ!$F7</f>
        <v/>
      </c>
      <c r="B12" s="55" t="str">
        <f>IFERROR(VLOOKUP(A12,建設工事申請入力ｼｰﾄ!$B$4:$C$40,2,FALSE),"")</f>
        <v/>
      </c>
      <c r="C12" s="71"/>
      <c r="D12" s="56" t="str">
        <f>建設工事申請入力ｼｰﾄ!$F22</f>
        <v/>
      </c>
      <c r="E12" s="57" t="str">
        <f>IFERROR(VLOOKUP(D12,建設工事申請入力ｼｰﾄ!$B$4:$C$40,2,FALSE),"")</f>
        <v/>
      </c>
      <c r="G12"/>
      <c r="K12"/>
    </row>
    <row r="13" spans="1:11" ht="30" customHeight="1">
      <c r="A13" s="54" t="str">
        <f>建設工事申請入力ｼｰﾄ!$F8</f>
        <v/>
      </c>
      <c r="B13" s="55" t="str">
        <f>IFERROR(VLOOKUP(A13,建設工事申請入力ｼｰﾄ!$B$4:$C$40,2,FALSE),"")</f>
        <v/>
      </c>
      <c r="C13" s="71"/>
      <c r="D13" s="56" t="str">
        <f>建設工事申請入力ｼｰﾄ!$F23</f>
        <v/>
      </c>
      <c r="E13" s="57" t="str">
        <f>IFERROR(VLOOKUP(D13,建設工事申請入力ｼｰﾄ!$B$4:$C$40,2,FALSE),"")</f>
        <v/>
      </c>
      <c r="G13"/>
      <c r="K13"/>
    </row>
    <row r="14" spans="1:11" ht="30" customHeight="1">
      <c r="A14" s="54" t="str">
        <f>建設工事申請入力ｼｰﾄ!$F9</f>
        <v/>
      </c>
      <c r="B14" s="55" t="str">
        <f>IFERROR(VLOOKUP(A14,建設工事申請入力ｼｰﾄ!$B$4:$C$40,2,FALSE),"")</f>
        <v/>
      </c>
      <c r="C14" s="71"/>
      <c r="D14" s="56" t="str">
        <f>建設工事申請入力ｼｰﾄ!$F24</f>
        <v/>
      </c>
      <c r="E14" s="57" t="str">
        <f>IFERROR(VLOOKUP(D14,建設工事申請入力ｼｰﾄ!$B$4:$C$40,2,FALSE),"")</f>
        <v/>
      </c>
      <c r="G14"/>
      <c r="K14"/>
    </row>
    <row r="15" spans="1:11" ht="30" customHeight="1">
      <c r="A15" s="54" t="str">
        <f>建設工事申請入力ｼｰﾄ!$F10</f>
        <v/>
      </c>
      <c r="B15" s="55" t="str">
        <f>IFERROR(VLOOKUP(A15,建設工事申請入力ｼｰﾄ!$B$4:$C$40,2,FALSE),"")</f>
        <v/>
      </c>
      <c r="C15" s="71"/>
      <c r="D15" s="56" t="str">
        <f>建設工事申請入力ｼｰﾄ!$F25</f>
        <v/>
      </c>
      <c r="E15" s="57" t="str">
        <f>IFERROR(VLOOKUP(D15,建設工事申請入力ｼｰﾄ!$B$4:$C$40,2,FALSE),"")</f>
        <v/>
      </c>
      <c r="G15"/>
      <c r="K15"/>
    </row>
    <row r="16" spans="1:11" ht="30" customHeight="1">
      <c r="A16" s="54" t="str">
        <f>建設工事申請入力ｼｰﾄ!$F11</f>
        <v/>
      </c>
      <c r="B16" s="55" t="str">
        <f>IFERROR(VLOOKUP(A16,建設工事申請入力ｼｰﾄ!$B$4:$C$40,2,FALSE),"")</f>
        <v/>
      </c>
      <c r="C16" s="71"/>
      <c r="D16" s="56" t="str">
        <f>建設工事申請入力ｼｰﾄ!$F26</f>
        <v/>
      </c>
      <c r="E16" s="57" t="str">
        <f>IFERROR(VLOOKUP(D16,建設工事申請入力ｼｰﾄ!$B$4:$C$40,2,FALSE),"")</f>
        <v/>
      </c>
      <c r="G16"/>
      <c r="K16"/>
    </row>
    <row r="17" spans="1:11" ht="30" customHeight="1">
      <c r="A17" s="54" t="str">
        <f>建設工事申請入力ｼｰﾄ!$F12</f>
        <v/>
      </c>
      <c r="B17" s="55" t="str">
        <f>IFERROR(VLOOKUP(A17,建設工事申請入力ｼｰﾄ!$B$4:$C$40,2,FALSE),"")</f>
        <v/>
      </c>
      <c r="C17" s="71"/>
      <c r="D17" s="56" t="str">
        <f>建設工事申請入力ｼｰﾄ!$F27</f>
        <v/>
      </c>
      <c r="E17" s="57" t="str">
        <f>IFERROR(VLOOKUP(D17,建設工事申請入力ｼｰﾄ!$B$4:$C$40,2,FALSE),"")</f>
        <v/>
      </c>
      <c r="G17"/>
      <c r="K17"/>
    </row>
    <row r="18" spans="1:11" ht="30" customHeight="1">
      <c r="A18" s="54" t="str">
        <f>建設工事申請入力ｼｰﾄ!$F13</f>
        <v/>
      </c>
      <c r="B18" s="55" t="str">
        <f>IFERROR(VLOOKUP(A18,建設工事申請入力ｼｰﾄ!$B$4:$C$40,2,FALSE),"")</f>
        <v/>
      </c>
      <c r="C18" s="71"/>
      <c r="D18" s="56" t="str">
        <f>建設工事申請入力ｼｰﾄ!$F28</f>
        <v/>
      </c>
      <c r="E18" s="57" t="str">
        <f>IFERROR(VLOOKUP(D18,建設工事申請入力ｼｰﾄ!$B$4:$C$40,2,FALSE),"")</f>
        <v/>
      </c>
      <c r="G18"/>
      <c r="K18"/>
    </row>
    <row r="19" spans="1:11" ht="30" customHeight="1">
      <c r="A19" s="54" t="str">
        <f>建設工事申請入力ｼｰﾄ!$F14</f>
        <v/>
      </c>
      <c r="B19" s="55" t="str">
        <f>IFERROR(VLOOKUP(A19,建設工事申請入力ｼｰﾄ!$B$4:$C$40,2,FALSE),"")</f>
        <v/>
      </c>
      <c r="C19" s="71"/>
      <c r="D19" s="58" t="str">
        <f>建設工事申請入力ｼｰﾄ!$F29</f>
        <v/>
      </c>
      <c r="E19" s="59" t="str">
        <f>IFERROR(VLOOKUP(D19,建設工事申請入力ｼｰﾄ!$B$4:$C$40,2,FALSE),"")</f>
        <v/>
      </c>
      <c r="G19"/>
      <c r="K19"/>
    </row>
    <row r="20" spans="1:11" ht="30" customHeight="1" thickBot="1">
      <c r="A20" s="60" t="str">
        <f>建設工事申請入力ｼｰﾄ!$F15</f>
        <v/>
      </c>
      <c r="B20" s="61" t="str">
        <f>IFERROR(VLOOKUP(A20,建設工事申請入力ｼｰﾄ!$B$4:$C$40,2,FALSE),"")</f>
        <v/>
      </c>
      <c r="C20" s="72"/>
      <c r="D20" s="73"/>
      <c r="E20" s="74"/>
      <c r="G20"/>
      <c r="K20"/>
    </row>
    <row r="21" spans="1:11" ht="12.75" customHeight="1">
      <c r="G21"/>
      <c r="K21"/>
    </row>
    <row r="22" spans="1:11" ht="19.5" customHeight="1">
      <c r="A22" s="43" t="s">
        <v>40</v>
      </c>
      <c r="G22"/>
      <c r="K22"/>
    </row>
    <row r="23" spans="1:11" ht="19.5" customHeight="1">
      <c r="A23" s="51" t="s">
        <v>41</v>
      </c>
      <c r="G23"/>
      <c r="K23"/>
    </row>
    <row r="24" spans="1:11" ht="19.5" customHeight="1">
      <c r="A24" s="28" t="s">
        <v>42</v>
      </c>
      <c r="G24"/>
      <c r="K24"/>
    </row>
    <row r="25" spans="1:11" ht="19.5" customHeight="1">
      <c r="A25" s="50" t="s">
        <v>43</v>
      </c>
      <c r="G25"/>
      <c r="K25"/>
    </row>
    <row r="26" spans="1:11" ht="19.5" customHeight="1">
      <c r="A26" s="28" t="s">
        <v>44</v>
      </c>
      <c r="G26"/>
      <c r="K26"/>
    </row>
    <row r="27" spans="1:11" ht="19.5" customHeight="1">
      <c r="A27" s="41"/>
      <c r="G27"/>
      <c r="K27"/>
    </row>
    <row r="28" spans="1:11">
      <c r="A28" s="53" t="str">
        <f t="array" ref="A28">IFERROR(INDEX(建設工事申請入力ｼｰﾄ!#REF!,SMALL(IF(建設工事申請入力ｼｰﾄ!#REF!&lt;&gt;"",ROW(建設工事申請入力ｼｰﾄ!#REF!)),ROW())),"")</f>
        <v/>
      </c>
    </row>
  </sheetData>
  <sheetProtection algorithmName="SHA-512" hashValue="mzi8GLW2yEphs0rJQqCWO9lfVFO4bcM0Snhvs+lPjUArhAGuudcK0RiefNfHvicOSmeVZrP8x974xf3ICrWMSA==" saltValue="fRLnZ6iX2+OmZgw+8qHnpA==" spinCount="100000" sheet="1" objects="1" scenarios="1"/>
  <mergeCells count="5">
    <mergeCell ref="A1:E1"/>
    <mergeCell ref="A2:E2"/>
    <mergeCell ref="A3:E3"/>
    <mergeCell ref="C5:C20"/>
    <mergeCell ref="D20:E20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D663-8518-486D-A19C-221705DADB90}">
  <dimension ref="A1:N29"/>
  <sheetViews>
    <sheetView workbookViewId="0">
      <selection activeCell="B1" sqref="B1:B29"/>
    </sheetView>
  </sheetViews>
  <sheetFormatPr defaultRowHeight="13.5"/>
  <cols>
    <col min="2" max="2" width="21.5" bestFit="1" customWidth="1"/>
  </cols>
  <sheetData>
    <row r="1" spans="1:14">
      <c r="A1" s="35">
        <v>1</v>
      </c>
      <c r="B1" s="36" t="s">
        <v>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5">
        <v>2</v>
      </c>
      <c r="B2" s="36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>
      <c r="A3" s="35">
        <v>3</v>
      </c>
      <c r="B3" s="36" t="s">
        <v>11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35">
        <v>4</v>
      </c>
      <c r="B4" s="36" t="s">
        <v>13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>
      <c r="A5" s="35">
        <v>5</v>
      </c>
      <c r="B5" s="36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35">
        <v>6</v>
      </c>
      <c r="B6" s="36" t="s">
        <v>17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>
      <c r="A7" s="35">
        <v>7</v>
      </c>
      <c r="B7" s="36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5">
        <v>8</v>
      </c>
      <c r="B8" s="36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5">
        <v>9</v>
      </c>
      <c r="B9" s="36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7">
        <v>10</v>
      </c>
      <c r="B10" s="36" t="s">
        <v>25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>
      <c r="A11" s="37">
        <v>11</v>
      </c>
      <c r="B11" s="36" t="s">
        <v>27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>
      <c r="A12" s="37">
        <v>12</v>
      </c>
      <c r="B12" s="36" t="s">
        <v>29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>
      <c r="A13" s="37">
        <v>13</v>
      </c>
      <c r="B13" s="36" t="s">
        <v>31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>
      <c r="A14" s="37">
        <v>14</v>
      </c>
      <c r="B14" s="36" t="s">
        <v>33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>
      <c r="A15" s="37">
        <v>15</v>
      </c>
      <c r="B15" s="36" t="s">
        <v>35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>
      <c r="A16" s="37">
        <v>16</v>
      </c>
      <c r="B16" s="36" t="s">
        <v>8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>
      <c r="A17" s="37">
        <v>17</v>
      </c>
      <c r="B17" s="36" t="s">
        <v>10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>
      <c r="A18" s="37">
        <v>18</v>
      </c>
      <c r="B18" s="36" t="s">
        <v>12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>
      <c r="A19" s="37">
        <v>19</v>
      </c>
      <c r="B19" s="36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>
      <c r="A20" s="37">
        <v>20</v>
      </c>
      <c r="B20" s="36" t="s">
        <v>16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>
      <c r="A21" s="37">
        <v>21</v>
      </c>
      <c r="B21" s="36" t="s">
        <v>18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>
      <c r="A22" s="37">
        <v>22</v>
      </c>
      <c r="B22" s="36" t="s">
        <v>20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>
      <c r="A23" s="37">
        <v>23</v>
      </c>
      <c r="B23" s="36" t="s">
        <v>22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>
      <c r="A24" s="37">
        <v>24</v>
      </c>
      <c r="B24" s="36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>
      <c r="A25" s="37">
        <v>25</v>
      </c>
      <c r="B25" s="36" t="s">
        <v>26</v>
      </c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>
      <c r="A26" s="37">
        <v>26</v>
      </c>
      <c r="B26" s="36" t="s">
        <v>28</v>
      </c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>
      <c r="A27" s="37">
        <v>27</v>
      </c>
      <c r="B27" s="36" t="s">
        <v>30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>
      <c r="A28" s="37">
        <v>28</v>
      </c>
      <c r="B28" s="36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37">
        <v>29</v>
      </c>
      <c r="B29" s="36" t="s">
        <v>34</v>
      </c>
      <c r="C29" s="33"/>
      <c r="D29" s="33"/>
      <c r="E29" s="33"/>
      <c r="F29" s="33"/>
      <c r="G29" s="33"/>
      <c r="H29" s="33"/>
      <c r="I29" s="33"/>
      <c r="J29" s="33"/>
      <c r="K29" s="33"/>
      <c r="L29" s="3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建設工事申請入力ｼｰﾄ</vt:lpstr>
      <vt:lpstr>別表1</vt:lpstr>
      <vt:lpstr>Sheet2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2023-10-13T02:37:30Z</cp:lastPrinted>
  <dcterms:created xsi:type="dcterms:W3CDTF">2023-09-05T00:51:49Z</dcterms:created>
  <dcterms:modified xsi:type="dcterms:W3CDTF">2024-12-05T06:22:32Z</dcterms:modified>
</cp:coreProperties>
</file>