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gsv03\所属別共有\契約検査課\090.keiyaku\03.ippan_kyousou\"/>
    </mc:Choice>
  </mc:AlternateContent>
  <xr:revisionPtr revIDLastSave="0" documentId="13_ncr:1_{0EF5B627-A022-47E2-9CE0-924B350C262C}" xr6:coauthVersionLast="43" xr6:coauthVersionMax="43" xr10:uidLastSave="{00000000-0000-0000-0000-000000000000}"/>
  <workbookProtection workbookAlgorithmName="SHA-512" workbookHashValue="1Gn3XlYqVI0FX+XO/P4hddddxB1qdwsSa1MCxfoMBBF0CA7gGMm0xWBVZxYrYuH1f8J81/TWnUK9GIlwuUcUFA==" workbookSaltValue="BuSyTwfzDxzamzapVhE7TA==" workbookSpinCount="100000" lockStructure="1"/>
  <bookViews>
    <workbookView xWindow="-120" yWindow="-120" windowWidth="20730" windowHeight="11160" xr2:uid="{4CD1301A-CEEA-4022-80F9-808AA102C76C}"/>
  </bookViews>
  <sheets>
    <sheet name="経歴書" sheetId="1" r:id="rId1"/>
  </sheets>
  <definedNames>
    <definedName name="_xlnm.Print_Area" localSheetId="0">経歴書!$A$1:$AI$38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6" i="1" l="1"/>
  <c r="AH36" i="1"/>
  <c r="S36" i="1"/>
  <c r="P36" i="1"/>
  <c r="O36" i="1"/>
  <c r="N36" i="1"/>
  <c r="AI35" i="1"/>
  <c r="AH35" i="1"/>
  <c r="S35" i="1"/>
  <c r="P35" i="1"/>
  <c r="O35" i="1"/>
  <c r="N35" i="1"/>
  <c r="AI34" i="1"/>
  <c r="AH34" i="1"/>
  <c r="S34" i="1"/>
  <c r="P34" i="1"/>
  <c r="O34" i="1"/>
  <c r="N34" i="1"/>
  <c r="AI33" i="1"/>
  <c r="AH33" i="1"/>
  <c r="S33" i="1"/>
  <c r="P33" i="1"/>
  <c r="O33" i="1"/>
  <c r="N33" i="1"/>
  <c r="AI32" i="1"/>
  <c r="AH32" i="1"/>
  <c r="S32" i="1"/>
  <c r="P32" i="1"/>
  <c r="O32" i="1"/>
  <c r="N32" i="1"/>
  <c r="AI31" i="1"/>
  <c r="AH31" i="1"/>
  <c r="S31" i="1"/>
  <c r="P31" i="1"/>
  <c r="O31" i="1"/>
  <c r="N31" i="1"/>
  <c r="AI30" i="1"/>
  <c r="AH30" i="1"/>
  <c r="S30" i="1"/>
  <c r="P30" i="1"/>
  <c r="O30" i="1"/>
  <c r="N30" i="1"/>
  <c r="AI29" i="1"/>
  <c r="AH29" i="1"/>
  <c r="S29" i="1"/>
  <c r="P29" i="1"/>
  <c r="O29" i="1"/>
  <c r="N29" i="1"/>
  <c r="AI28" i="1"/>
  <c r="AH28" i="1"/>
  <c r="S28" i="1"/>
  <c r="P28" i="1"/>
  <c r="O28" i="1"/>
  <c r="N28" i="1"/>
  <c r="AI27" i="1"/>
  <c r="AH27" i="1"/>
  <c r="S27" i="1"/>
  <c r="P27" i="1"/>
  <c r="O27" i="1"/>
  <c r="N27" i="1"/>
  <c r="AI26" i="1"/>
  <c r="AH26" i="1"/>
  <c r="S26" i="1"/>
  <c r="P26" i="1"/>
  <c r="O26" i="1"/>
  <c r="N26" i="1"/>
  <c r="AI25" i="1"/>
  <c r="AH25" i="1"/>
  <c r="S25" i="1"/>
  <c r="P25" i="1"/>
  <c r="O25" i="1"/>
  <c r="N25" i="1"/>
  <c r="AI24" i="1"/>
  <c r="AH24" i="1"/>
  <c r="S24" i="1"/>
  <c r="P24" i="1"/>
  <c r="O24" i="1"/>
  <c r="N24" i="1"/>
  <c r="AI23" i="1"/>
  <c r="AH23" i="1"/>
  <c r="S23" i="1"/>
  <c r="P23" i="1"/>
  <c r="O23" i="1"/>
  <c r="N23" i="1"/>
  <c r="AI22" i="1"/>
  <c r="AH22" i="1"/>
  <c r="S22" i="1"/>
  <c r="P22" i="1"/>
  <c r="O22" i="1"/>
  <c r="N22" i="1"/>
  <c r="AI21" i="1"/>
  <c r="AH21" i="1"/>
  <c r="S21" i="1"/>
  <c r="P21" i="1"/>
  <c r="O21" i="1"/>
  <c r="N21" i="1"/>
  <c r="AI20" i="1"/>
  <c r="AH20" i="1"/>
  <c r="S20" i="1"/>
  <c r="P20" i="1"/>
  <c r="O20" i="1"/>
  <c r="N20" i="1"/>
  <c r="AH19" i="1"/>
  <c r="P19" i="1"/>
  <c r="AI19" i="1" s="1"/>
  <c r="AH37" i="1" s="1"/>
  <c r="Y3" i="1" s="1"/>
  <c r="O19" i="1"/>
  <c r="N19" i="1"/>
  <c r="S19" i="1" l="1"/>
  <c r="S37" i="1" s="1"/>
  <c r="P37" i="1"/>
  <c r="T37" i="1" s="1"/>
  <c r="P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貝塚市役所</author>
  </authors>
  <commentList>
    <comment ref="W9" authorId="0" shapeId="0" xr:uid="{40517A6D-4F77-4BF5-9D75-8A49B9804DDE}">
      <text>
        <r>
          <rPr>
            <b/>
            <sz val="9"/>
            <color indexed="81"/>
            <rFont val="MS P ゴシック"/>
            <family val="3"/>
            <charset val="128"/>
          </rPr>
          <t>元号を
選択してください。</t>
        </r>
      </text>
    </comment>
    <comment ref="Y11" authorId="0" shapeId="0" xr:uid="{BC629DDB-C839-469E-930C-EFFA9B09312A}">
      <text>
        <r>
          <rPr>
            <b/>
            <sz val="9"/>
            <color indexed="81"/>
            <rFont val="MS P ゴシック"/>
            <family val="3"/>
            <charset val="128"/>
          </rPr>
          <t>元号を
選択してください。</t>
        </r>
      </text>
    </comment>
    <comment ref="AF11" authorId="0" shapeId="0" xr:uid="{3A31B819-B262-469B-9AFB-12F4EFD416FD}">
      <text>
        <r>
          <rPr>
            <b/>
            <sz val="9"/>
            <color indexed="81"/>
            <rFont val="MS P ゴシック"/>
            <family val="3"/>
            <charset val="128"/>
          </rPr>
          <t>取得・登録
選択してください。</t>
        </r>
      </text>
    </comment>
    <comment ref="Y12" authorId="0" shapeId="0" xr:uid="{C2020937-E3EE-40B7-BDBA-D8CC16948141}">
      <text>
        <r>
          <rPr>
            <b/>
            <sz val="9"/>
            <color indexed="81"/>
            <rFont val="MS P ゴシック"/>
            <family val="3"/>
            <charset val="128"/>
          </rPr>
          <t>元号を
選択してください。</t>
        </r>
      </text>
    </comment>
    <comment ref="AF12" authorId="0" shapeId="0" xr:uid="{9F575D67-1EC8-4BB0-A32C-EDC55AAB7D7F}">
      <text>
        <r>
          <rPr>
            <b/>
            <sz val="9"/>
            <color indexed="81"/>
            <rFont val="MS P ゴシック"/>
            <family val="3"/>
            <charset val="128"/>
          </rPr>
          <t>取得・登録
選択してください</t>
        </r>
      </text>
    </comment>
    <comment ref="Y13" authorId="0" shapeId="0" xr:uid="{A49B6689-18AF-48F0-A9A3-08142416C715}">
      <text>
        <r>
          <rPr>
            <b/>
            <sz val="9"/>
            <color indexed="81"/>
            <rFont val="MS P ゴシック"/>
            <family val="3"/>
            <charset val="128"/>
          </rPr>
          <t>元号を
選択してください。</t>
        </r>
      </text>
    </comment>
    <comment ref="AF13" authorId="0" shapeId="0" xr:uid="{79AF7DF3-D8B5-4E87-965A-46E6251DF1A0}">
      <text>
        <r>
          <rPr>
            <b/>
            <sz val="9"/>
            <color indexed="81"/>
            <rFont val="MS P ゴシック"/>
            <family val="3"/>
            <charset val="128"/>
          </rPr>
          <t>取得・登録
選択してください</t>
        </r>
      </text>
    </comment>
    <comment ref="P15" authorId="0" shapeId="0" xr:uid="{4E30609E-89A9-451C-AA7C-174A2122496F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17" authorId="0" shapeId="0" xr:uid="{85627A79-08A4-4456-9200-07702EC65557}">
      <text>
        <r>
          <rPr>
            <b/>
            <sz val="9"/>
            <color indexed="81"/>
            <rFont val="MS P ゴシック"/>
            <family val="3"/>
            <charset val="128"/>
          </rPr>
          <t>年度･月順に記載！
(上の行は過去、下の行は近年の実績)
※セル表示が赤色塗りつぶしは不整合！・要修正！</t>
        </r>
      </text>
    </comment>
    <comment ref="P17" authorId="0" shapeId="0" xr:uid="{D5822E61-B4CA-447A-A6E7-6C962928401E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P37" authorId="0" shapeId="0" xr:uid="{7D71EA0C-B018-4ED3-883E-C9025D51AB87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<sst xmlns="http://schemas.openxmlformats.org/spreadsheetml/2006/main" count="150" uniqueCount="48">
  <si>
    <t>○印</t>
    <rPh sb="1" eb="2">
      <t>シルシ</t>
    </rPh>
    <phoneticPr fontId="5"/>
  </si>
  <si>
    <t>本工事に配置予定の</t>
    <rPh sb="0" eb="3">
      <t>ホンコウジ</t>
    </rPh>
    <rPh sb="4" eb="6">
      <t>ハイチ</t>
    </rPh>
    <rPh sb="6" eb="8">
      <t>ヨテイ</t>
    </rPh>
    <phoneticPr fontId="5"/>
  </si>
  <si>
    <t>現場代理人</t>
    <rPh sb="0" eb="2">
      <t>ゲンバ</t>
    </rPh>
    <rPh sb="2" eb="5">
      <t>ダイリニン</t>
    </rPh>
    <phoneticPr fontId="5"/>
  </si>
  <si>
    <t>　　経　　歴　　書</t>
    <rPh sb="2" eb="3">
      <t>キョウ</t>
    </rPh>
    <rPh sb="5" eb="6">
      <t>レキ</t>
    </rPh>
    <rPh sb="8" eb="9">
      <t>ショ</t>
    </rPh>
    <phoneticPr fontId="5"/>
  </si>
  <si>
    <t>主任技術者</t>
    <rPh sb="0" eb="2">
      <t>シュニン</t>
    </rPh>
    <rPh sb="2" eb="4">
      <t>ギジュツ</t>
    </rPh>
    <rPh sb="4" eb="5">
      <t>シャ</t>
    </rPh>
    <phoneticPr fontId="5"/>
  </si>
  <si>
    <t>監理技術者</t>
    <rPh sb="0" eb="2">
      <t>カンリ</t>
    </rPh>
    <rPh sb="2" eb="5">
      <t>ギジュツシャ</t>
    </rPh>
    <phoneticPr fontId="5"/>
  </si>
  <si>
    <t>監理技術者補佐</t>
    <rPh sb="0" eb="2">
      <t>カンリ</t>
    </rPh>
    <rPh sb="2" eb="5">
      <t>ギジュツシャ</t>
    </rPh>
    <rPh sb="5" eb="7">
      <t>ホサ</t>
    </rPh>
    <phoneticPr fontId="5"/>
  </si>
  <si>
    <t>氏       名</t>
    <rPh sb="0" eb="1">
      <t>シ</t>
    </rPh>
    <rPh sb="8" eb="9">
      <t>メイ</t>
    </rPh>
    <phoneticPr fontId="5"/>
  </si>
  <si>
    <t>◆◆○○</t>
    <phoneticPr fontId="2"/>
  </si>
  <si>
    <t>生年月日</t>
    <rPh sb="0" eb="2">
      <t>セイネン</t>
    </rPh>
    <rPh sb="2" eb="4">
      <t>ガッピ</t>
    </rPh>
    <phoneticPr fontId="5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</si>
  <si>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</si>
  <si>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</si>
  <si>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</si>
  <si>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   　　所</t>
    <rPh sb="0" eb="1">
      <t>ジュウ</t>
    </rPh>
    <rPh sb="6" eb="7">
      <t>トコロ</t>
    </rPh>
    <phoneticPr fontId="5"/>
  </si>
  <si>
    <t>大阪府○○市○○町</t>
    <rPh sb="0" eb="3">
      <t>オオサカフ</t>
    </rPh>
    <rPh sb="5" eb="6">
      <t>シ</t>
    </rPh>
    <rPh sb="8" eb="9">
      <t>チョウ</t>
    </rPh>
    <phoneticPr fontId="2"/>
  </si>
  <si>
    <t>技術者となる要件</t>
    <rPh sb="0" eb="3">
      <t>ギジュツシャ</t>
    </rPh>
    <rPh sb="6" eb="8">
      <t>ヨウケン</t>
    </rPh>
    <phoneticPr fontId="5"/>
  </si>
  <si>
    <t>資格･免許による技術者の場合</t>
    <rPh sb="0" eb="1">
      <t>シ</t>
    </rPh>
    <rPh sb="1" eb="2">
      <t>カク</t>
    </rPh>
    <rPh sb="3" eb="5">
      <t>メンキョ</t>
    </rPh>
    <rPh sb="8" eb="11">
      <t>ギジュツシャ</t>
    </rPh>
    <rPh sb="12" eb="14">
      <t>バアイ</t>
    </rPh>
    <phoneticPr fontId="5"/>
  </si>
  <si>
    <t>資格名</t>
    <rPh sb="0" eb="2">
      <t>シカク</t>
    </rPh>
    <rPh sb="2" eb="3">
      <t>メイ</t>
    </rPh>
    <phoneticPr fontId="5"/>
  </si>
  <si>
    <t>番号</t>
    <phoneticPr fontId="5"/>
  </si>
  <si>
    <t>主任技術者で実務経験に
よる場合</t>
    <rPh sb="0" eb="2">
      <t>シュニン</t>
    </rPh>
    <rPh sb="2" eb="5">
      <t>ギジュツシャ</t>
    </rPh>
    <rPh sb="6" eb="8">
      <t>ジツム</t>
    </rPh>
    <rPh sb="8" eb="10">
      <t>ケイケン</t>
    </rPh>
    <rPh sb="14" eb="16">
      <t>バアイ</t>
    </rPh>
    <phoneticPr fontId="5"/>
  </si>
  <si>
    <t>実務経験の必要年数算定上
の基礎学歴</t>
    <rPh sb="0" eb="2">
      <t>ジツム</t>
    </rPh>
    <rPh sb="2" eb="4">
      <t>ケイケン</t>
    </rPh>
    <rPh sb="5" eb="7">
      <t>ヒツヨウ</t>
    </rPh>
    <rPh sb="7" eb="9">
      <t>ネンスウ</t>
    </rPh>
    <rPh sb="9" eb="11">
      <t>サンテイ</t>
    </rPh>
    <rPh sb="11" eb="12">
      <t>ジョウ</t>
    </rPh>
    <rPh sb="14" eb="16">
      <t>キソ</t>
    </rPh>
    <rPh sb="16" eb="18">
      <t>ガクレキ</t>
    </rPh>
    <phoneticPr fontId="5"/>
  </si>
  <si>
    <t>実務経験の合計</t>
    <rPh sb="0" eb="2">
      <t>ジツム</t>
    </rPh>
    <rPh sb="2" eb="4">
      <t>ケイケン</t>
    </rPh>
    <rPh sb="5" eb="7">
      <t>ゴウケイ</t>
    </rPh>
    <phoneticPr fontId="5"/>
  </si>
  <si>
    <t>必要年数(A)</t>
    <rPh sb="0" eb="2">
      <t>ヒツヨウ</t>
    </rPh>
    <rPh sb="2" eb="4">
      <t>ネンスウ</t>
    </rPh>
    <phoneticPr fontId="5"/>
  </si>
  <si>
    <t>年以上の実務経験</t>
    <rPh sb="0" eb="1">
      <t>ネン</t>
    </rPh>
    <rPh sb="1" eb="3">
      <t>イジョウ</t>
    </rPh>
    <rPh sb="4" eb="6">
      <t>ジツム</t>
    </rPh>
    <rPh sb="6" eb="8">
      <t>ケイケン</t>
    </rPh>
    <phoneticPr fontId="5"/>
  </si>
  <si>
    <t>上記技術者の主な経歴を下記に記入してください。ただし、実務経験による主任技術者の場合は、必要な通算年数以上の経歴･内訳を記入してください。</t>
    <rPh sb="2" eb="4">
      <t>ギジュツ</t>
    </rPh>
    <rPh sb="4" eb="5">
      <t>モノ</t>
    </rPh>
    <rPh sb="6" eb="7">
      <t>オモ</t>
    </rPh>
    <rPh sb="8" eb="10">
      <t>ケイレキ</t>
    </rPh>
    <rPh sb="11" eb="13">
      <t>カキ</t>
    </rPh>
    <rPh sb="14" eb="16">
      <t>キニュウ</t>
    </rPh>
    <rPh sb="27" eb="29">
      <t>ジツム</t>
    </rPh>
    <rPh sb="29" eb="31">
      <t>ケイケン</t>
    </rPh>
    <rPh sb="34" eb="36">
      <t>シュニン</t>
    </rPh>
    <rPh sb="36" eb="39">
      <t>ギジュツシャ</t>
    </rPh>
    <rPh sb="40" eb="42">
      <t>バアイ</t>
    </rPh>
    <rPh sb="44" eb="46">
      <t>ヒツヨウ</t>
    </rPh>
    <rPh sb="47" eb="49">
      <t>ツウサン</t>
    </rPh>
    <rPh sb="49" eb="51">
      <t>ネンスウ</t>
    </rPh>
    <rPh sb="51" eb="53">
      <t>イジョウ</t>
    </rPh>
    <rPh sb="54" eb="56">
      <t>ケイレキ</t>
    </rPh>
    <rPh sb="57" eb="59">
      <t>ウチワケ</t>
    </rPh>
    <rPh sb="60" eb="62">
      <t>キニュウ</t>
    </rPh>
    <phoneticPr fontId="5"/>
  </si>
  <si>
    <r>
      <t>担　当　期　間　</t>
    </r>
    <r>
      <rPr>
        <sz val="9"/>
        <rFont val="ＭＳ Ｐ明朝"/>
        <family val="1"/>
        <charset val="128"/>
      </rPr>
      <t>(西暦の昇順で記入してください)</t>
    </r>
    <rPh sb="0" eb="1">
      <t>ニナ</t>
    </rPh>
    <rPh sb="2" eb="3">
      <t>トウ</t>
    </rPh>
    <rPh sb="4" eb="5">
      <t>キ</t>
    </rPh>
    <rPh sb="6" eb="7">
      <t>アイダ</t>
    </rPh>
    <rPh sb="9" eb="11">
      <t>セイレキ</t>
    </rPh>
    <rPh sb="12" eb="14">
      <t>ショウジュン</t>
    </rPh>
    <rPh sb="15" eb="17">
      <t>キニュウ</t>
    </rPh>
    <phoneticPr fontId="5"/>
  </si>
  <si>
    <t>非表示</t>
    <rPh sb="0" eb="3">
      <t>ヒヒョウジ</t>
    </rPh>
    <phoneticPr fontId="2"/>
  </si>
  <si>
    <t>〇ヶ月</t>
    <rPh sb="2" eb="3">
      <t>ゲツ</t>
    </rPh>
    <phoneticPr fontId="5"/>
  </si>
  <si>
    <t>発注者又は
注文者名</t>
    <rPh sb="0" eb="3">
      <t>ハッチュウシャ</t>
    </rPh>
    <rPh sb="3" eb="4">
      <t>マタ</t>
    </rPh>
    <rPh sb="6" eb="8">
      <t>チュウモン</t>
    </rPh>
    <rPh sb="8" eb="9">
      <t>シャ</t>
    </rPh>
    <rPh sb="9" eb="10">
      <t>メイ</t>
    </rPh>
    <phoneticPr fontId="5"/>
  </si>
  <si>
    <t>工事名</t>
    <rPh sb="0" eb="2">
      <t>コウジ</t>
    </rPh>
    <rPh sb="2" eb="3">
      <t>メイ</t>
    </rPh>
    <phoneticPr fontId="5"/>
  </si>
  <si>
    <t>従事職</t>
    <rPh sb="0" eb="2">
      <t>ジュウジ</t>
    </rPh>
    <rPh sb="2" eb="3">
      <t>ショク</t>
    </rPh>
    <phoneticPr fontId="5"/>
  </si>
  <si>
    <t>(現場代理人等
の経歴含む)</t>
    <phoneticPr fontId="2"/>
  </si>
  <si>
    <t>～</t>
    <phoneticPr fontId="2"/>
  </si>
  <si>
    <t>合　　計</t>
    <rPh sb="0" eb="1">
      <t>ア</t>
    </rPh>
    <rPh sb="3" eb="4">
      <t>ケイ</t>
    </rPh>
    <phoneticPr fontId="5"/>
  </si>
  <si>
    <t>○</t>
    <phoneticPr fontId="2"/>
  </si>
  <si>
    <t>元</t>
    <rPh sb="0" eb="1">
      <t>モト</t>
    </rPh>
    <phoneticPr fontId="2"/>
  </si>
  <si>
    <t>登録</t>
    <rPh sb="0" eb="2">
      <t>トウロク</t>
    </rPh>
    <phoneticPr fontId="2"/>
  </si>
  <si>
    <t>令和</t>
    <rPh sb="0" eb="2">
      <t>レイワ</t>
    </rPh>
    <phoneticPr fontId="2"/>
  </si>
  <si>
    <t>①高等学校の指定学科卒業</t>
    <rPh sb="1" eb="3">
      <t>コウトウ</t>
    </rPh>
    <rPh sb="3" eb="5">
      <t>ガッコウ</t>
    </rPh>
    <rPh sb="6" eb="8">
      <t>シテイ</t>
    </rPh>
    <rPh sb="8" eb="10">
      <t>ガッカ</t>
    </rPh>
    <rPh sb="10" eb="12">
      <t>ソツギョウ</t>
    </rPh>
    <phoneticPr fontId="2"/>
  </si>
  <si>
    <t>取得</t>
    <rPh sb="0" eb="2">
      <t>シュトク</t>
    </rPh>
    <phoneticPr fontId="2"/>
  </si>
  <si>
    <t>平成</t>
    <rPh sb="0" eb="2">
      <t>ヘイセイ</t>
    </rPh>
    <phoneticPr fontId="2"/>
  </si>
  <si>
    <t>②専門学校の指定学科卒業</t>
    <rPh sb="1" eb="3">
      <t>センモン</t>
    </rPh>
    <rPh sb="3" eb="5">
      <t>ガッコウ</t>
    </rPh>
    <rPh sb="6" eb="8">
      <t>シテイ</t>
    </rPh>
    <rPh sb="8" eb="10">
      <t>ガッカ</t>
    </rPh>
    <rPh sb="10" eb="12">
      <t>ソツギョウ</t>
    </rPh>
    <phoneticPr fontId="2"/>
  </si>
  <si>
    <t>昭和</t>
    <rPh sb="0" eb="2">
      <t>ショウワ</t>
    </rPh>
    <phoneticPr fontId="2"/>
  </si>
  <si>
    <t>③高等専門学校の指定学科卒業</t>
    <rPh sb="1" eb="3">
      <t>コウトウ</t>
    </rPh>
    <rPh sb="3" eb="5">
      <t>センモン</t>
    </rPh>
    <rPh sb="5" eb="7">
      <t>ガッコウ</t>
    </rPh>
    <rPh sb="8" eb="10">
      <t>シテイ</t>
    </rPh>
    <rPh sb="10" eb="12">
      <t>ガッカ</t>
    </rPh>
    <rPh sb="12" eb="14">
      <t>ソツギョウ</t>
    </rPh>
    <phoneticPr fontId="2"/>
  </si>
  <si>
    <t>④専門学校（専門士又は高度専門士）の指定学科卒業</t>
    <rPh sb="1" eb="3">
      <t>センモン</t>
    </rPh>
    <rPh sb="3" eb="5">
      <t>ガッコウ</t>
    </rPh>
    <rPh sb="6" eb="9">
      <t>センモンシ</t>
    </rPh>
    <rPh sb="9" eb="10">
      <t>マタ</t>
    </rPh>
    <rPh sb="11" eb="13">
      <t>コウド</t>
    </rPh>
    <rPh sb="13" eb="16">
      <t>センモンシ</t>
    </rPh>
    <rPh sb="18" eb="20">
      <t>シテイ</t>
    </rPh>
    <rPh sb="20" eb="22">
      <t>ガッカ</t>
    </rPh>
    <rPh sb="22" eb="24">
      <t>ソツギョウ</t>
    </rPh>
    <phoneticPr fontId="2"/>
  </si>
  <si>
    <t>⑤短期大学の指定学科卒業</t>
    <rPh sb="1" eb="3">
      <t>タンキ</t>
    </rPh>
    <rPh sb="3" eb="5">
      <t>ダイガク</t>
    </rPh>
    <rPh sb="6" eb="8">
      <t>シテイ</t>
    </rPh>
    <rPh sb="8" eb="10">
      <t>ガッカ</t>
    </rPh>
    <rPh sb="10" eb="12">
      <t>ソツギョウ</t>
    </rPh>
    <phoneticPr fontId="2"/>
  </si>
  <si>
    <t>⑥大学の指定学科卒業</t>
    <rPh sb="1" eb="3">
      <t>ダイガク</t>
    </rPh>
    <rPh sb="4" eb="6">
      <t>シテイ</t>
    </rPh>
    <rPh sb="6" eb="8">
      <t>ガッカ</t>
    </rPh>
    <rPh sb="8" eb="10">
      <t>ソツギョウ</t>
    </rPh>
    <phoneticPr fontId="2"/>
  </si>
  <si>
    <t>⑦①～⑥以外の学歴</t>
    <rPh sb="4" eb="6">
      <t>イガイ</t>
    </rPh>
    <rPh sb="7" eb="9">
      <t>ガクレキ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</si>
</sst>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&quot;ヶ月&quot;"/>
  </numFmts>
  <fonts count="16"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36"/>
      <color rgb="FFFF0000"/>
      <name val="HG創英角ﾎﾟｯﾌﾟ体"/>
      <family val="3"/>
      <charset val="128"/>
    </font>
    <font>
      <sz val="36"/>
      <color rgb="FFFF0000"/>
      <name val="HG創英角ﾎﾟｯﾌﾟ体"/>
      <family val="3"/>
      <charset val="128"/>
    </font>
    <font>
      <sz val="8"/>
      <name val="ＭＳ Ｐ明朝"/>
      <family val="1"/>
      <charset val="128"/>
    </font>
    <font>
      <b/>
      <sz val="5"/>
      <name val="ＭＳ Ｐゴシック"/>
      <family val="3"/>
      <charset val="128"/>
    </font>
    <font>
      <sz val="5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Alignment="1" applyProtection="1"/>
    <xf numFmtId="0" fontId="1" fillId="2" borderId="0" xfId="0" applyFont="1" applyFill="1" applyAlignment="1" applyProtection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/>
    <xf numFmtId="0" fontId="6" fillId="0" borderId="5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 shrinkToFit="1"/>
    </xf>
    <xf numFmtId="0" fontId="7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right" vertical="center" shrinkToFit="1"/>
    </xf>
    <xf numFmtId="0" fontId="6" fillId="0" borderId="12" xfId="0" applyFont="1" applyFill="1" applyBorder="1" applyAlignment="1" applyProtection="1">
      <alignment horizontal="left" vertical="center" shrinkToFit="1"/>
    </xf>
    <xf numFmtId="0" fontId="6" fillId="0" borderId="12" xfId="0" applyFont="1" applyFill="1" applyBorder="1" applyAlignment="1" applyProtection="1">
      <alignment vertical="center" shrinkToFit="1"/>
    </xf>
    <xf numFmtId="0" fontId="7" fillId="0" borderId="5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right" vertical="center" shrinkToFit="1"/>
    </xf>
    <xf numFmtId="0" fontId="6" fillId="0" borderId="5" xfId="0" applyFont="1" applyFill="1" applyBorder="1" applyAlignment="1" applyProtection="1">
      <alignment horizontal="left" vertical="center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2" borderId="3" xfId="0" applyFont="1" applyFill="1" applyBorder="1" applyAlignment="1" applyProtection="1">
      <alignment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vertical="center" wrapText="1"/>
    </xf>
    <xf numFmtId="0" fontId="6" fillId="0" borderId="0" xfId="0" applyFont="1" applyFill="1" applyAlignment="1"/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vertical="center" wrapText="1"/>
    </xf>
    <xf numFmtId="176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2" borderId="5" xfId="0" applyNumberFormat="1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vertical="center" shrinkToFit="1"/>
    </xf>
    <xf numFmtId="14" fontId="7" fillId="2" borderId="3" xfId="0" applyNumberFormat="1" applyFont="1" applyFill="1" applyBorder="1" applyAlignment="1" applyProtection="1">
      <alignment vertical="center" shrinkToFit="1"/>
    </xf>
    <xf numFmtId="0" fontId="3" fillId="2" borderId="2" xfId="0" applyFont="1" applyFill="1" applyBorder="1" applyAlignment="1" applyProtection="1">
      <alignment horizontal="right" vertical="center" shrinkToFi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7" fillId="2" borderId="17" xfId="0" applyFont="1" applyFill="1" applyBorder="1" applyAlignment="1" applyProtection="1">
      <alignment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right" vertical="center" shrinkToFit="1"/>
    </xf>
    <xf numFmtId="0" fontId="3" fillId="0" borderId="0" xfId="0" applyFont="1" applyFill="1" applyBorder="1" applyAlignment="1" applyProtection="1">
      <alignment horizontal="left" vertical="center" wrapText="1" shrinkToFit="1"/>
    </xf>
    <xf numFmtId="0" fontId="3" fillId="2" borderId="0" xfId="0" applyFont="1" applyFill="1" applyBorder="1" applyAlignment="1" applyProtection="1">
      <alignment horizontal="left" vertical="center" wrapText="1" shrinkToFit="1"/>
    </xf>
    <xf numFmtId="0" fontId="3" fillId="0" borderId="0" xfId="0" applyFont="1" applyFill="1" applyBorder="1" applyAlignment="1" applyProtection="1">
      <alignment horizontal="right" vertical="center" shrinkToFit="1"/>
    </xf>
    <xf numFmtId="0" fontId="3" fillId="2" borderId="0" xfId="0" applyFont="1" applyFill="1" applyBorder="1" applyAlignment="1" applyProtection="1">
      <alignment horizontal="right" vertical="center" shrinkToFi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/>
    <xf numFmtId="0" fontId="1" fillId="2" borderId="0" xfId="0" applyFont="1" applyFill="1" applyAlignment="1"/>
    <xf numFmtId="0" fontId="1" fillId="0" borderId="0" xfId="0" applyFont="1" applyFill="1" applyAlignment="1">
      <alignment horizontal="right"/>
    </xf>
    <xf numFmtId="0" fontId="7" fillId="0" borderId="16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177" fontId="7" fillId="0" borderId="16" xfId="0" applyNumberFormat="1" applyFont="1" applyFill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77" fontId="7" fillId="0" borderId="17" xfId="0" applyNumberFormat="1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12" fillId="0" borderId="16" xfId="0" applyFont="1" applyFill="1" applyBorder="1" applyAlignment="1" applyProtection="1">
      <alignment horizontal="center" vertical="top" wrapText="1" shrinkToFit="1"/>
    </xf>
    <xf numFmtId="0" fontId="12" fillId="0" borderId="1" xfId="0" applyFont="1" applyFill="1" applyBorder="1" applyAlignment="1" applyProtection="1">
      <alignment horizontal="center" vertical="top" wrapText="1" shrinkToFit="1"/>
    </xf>
    <xf numFmtId="0" fontId="12" fillId="0" borderId="17" xfId="0" applyFont="1" applyFill="1" applyBorder="1" applyAlignment="1" applyProtection="1">
      <alignment horizontal="center" vertical="top" wrapText="1" shrinkToFi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 shrinkToFit="1"/>
    </xf>
    <xf numFmtId="0" fontId="6" fillId="0" borderId="3" xfId="0" applyFont="1" applyFill="1" applyBorder="1" applyAlignment="1" applyProtection="1">
      <alignment horizontal="left" vertical="center" shrinkToFit="1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 applyProtection="1">
      <alignment horizontal="left" vertic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wrapText="1"/>
    </xf>
    <xf numFmtId="0" fontId="7" fillId="0" borderId="23" xfId="0" applyFont="1" applyFill="1" applyBorder="1" applyAlignment="1" applyProtection="1">
      <alignment horizontal="center" wrapText="1"/>
    </xf>
    <xf numFmtId="0" fontId="7" fillId="0" borderId="19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right" vertical="center" shrinkToFit="1"/>
    </xf>
    <xf numFmtId="0" fontId="6" fillId="0" borderId="6" xfId="0" applyFont="1" applyFill="1" applyBorder="1" applyAlignment="1" applyProtection="1">
      <alignment horizontal="center" vertical="distributed"/>
    </xf>
    <xf numFmtId="0" fontId="6" fillId="0" borderId="7" xfId="0" applyFont="1" applyFill="1" applyBorder="1" applyAlignment="1" applyProtection="1">
      <alignment horizontal="center" vertical="distributed"/>
    </xf>
    <xf numFmtId="0" fontId="6" fillId="0" borderId="6" xfId="0" applyFont="1" applyFill="1" applyBorder="1" applyAlignment="1" applyProtection="1">
      <alignment horizontal="left" vertical="distributed"/>
    </xf>
    <xf numFmtId="0" fontId="6" fillId="0" borderId="7" xfId="0" applyFont="1" applyFill="1" applyBorder="1" applyAlignment="1" applyProtection="1">
      <alignment horizontal="left" vertical="distributed"/>
    </xf>
    <xf numFmtId="0" fontId="6" fillId="0" borderId="8" xfId="0" applyFont="1" applyFill="1" applyBorder="1" applyAlignment="1" applyProtection="1">
      <alignment horizontal="left" vertical="distributed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11" xfId="0" quotePrefix="1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left" vertical="center" justifyLastLine="1"/>
    </xf>
    <xf numFmtId="0" fontId="6" fillId="0" borderId="2" xfId="0" applyFont="1" applyFill="1" applyBorder="1" applyAlignment="1" applyProtection="1">
      <alignment horizontal="center" vertical="distributed"/>
    </xf>
    <xf numFmtId="0" fontId="6" fillId="0" borderId="5" xfId="0" applyFont="1" applyFill="1" applyBorder="1" applyAlignment="1" applyProtection="1">
      <alignment horizontal="center" vertical="distributed"/>
    </xf>
    <xf numFmtId="0" fontId="6" fillId="0" borderId="3" xfId="0" applyFont="1" applyFill="1" applyBorder="1" applyAlignment="1" applyProtection="1">
      <alignment horizontal="center" vertical="distributed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11" fillId="0" borderId="0" xfId="0" applyFont="1" applyFill="1" applyAlignment="1">
      <alignment horizontal="left" vertical="center" shrinkToFit="1"/>
    </xf>
  </cellXfs>
  <cellStyles count="1">
    <cellStyle name="標準" xfId="0" builtinId="0"/>
  </cellStyles>
  <dxfs count="4">
    <dxf>
      <font>
        <strike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6FF3-B3E3-4255-B2AA-2A88EF682FEF}">
  <dimension ref="A1:AL161"/>
  <sheetViews>
    <sheetView showZeros="0" tabSelected="1" view="pageBreakPreview" topLeftCell="A13" zoomScaleNormal="100" zoomScaleSheetLayoutView="100" workbookViewId="0">
      <selection activeCell="P21" sqref="P21:R21"/>
    </sheetView>
  </sheetViews>
  <sheetFormatPr defaultRowHeight="18.75"/>
  <cols>
    <col min="1" max="5" width="3.625" customWidth="1"/>
    <col min="6" max="6" width="3.625" hidden="1" customWidth="1"/>
    <col min="7" max="12" width="3.625" customWidth="1"/>
    <col min="13" max="13" width="3.625" hidden="1" customWidth="1"/>
    <col min="14" max="15" width="11" hidden="1" customWidth="1"/>
    <col min="16" max="18" width="3.625" customWidth="1"/>
    <col min="19" max="19" width="3.625" hidden="1" customWidth="1"/>
    <col min="20" max="33" width="3.625" customWidth="1"/>
    <col min="34" max="35" width="3.25" customWidth="1"/>
    <col min="36" max="39" width="5.25" customWidth="1"/>
    <col min="274" max="274" width="6.125" customWidth="1"/>
    <col min="275" max="275" width="8.625" customWidth="1"/>
    <col min="276" max="276" width="2.625" customWidth="1"/>
    <col min="277" max="277" width="3.625" customWidth="1"/>
    <col min="278" max="278" width="9.125" customWidth="1"/>
    <col min="279" max="279" width="11.125" customWidth="1"/>
    <col min="280" max="280" width="5.5" customWidth="1"/>
    <col min="281" max="281" width="4.625" customWidth="1"/>
    <col min="282" max="282" width="3.75" customWidth="1"/>
    <col min="283" max="288" width="3.125" customWidth="1"/>
    <col min="289" max="289" width="14.125" customWidth="1"/>
    <col min="530" max="530" width="6.125" customWidth="1"/>
    <col min="531" max="531" width="8.625" customWidth="1"/>
    <col min="532" max="532" width="2.625" customWidth="1"/>
    <col min="533" max="533" width="3.625" customWidth="1"/>
    <col min="534" max="534" width="9.125" customWidth="1"/>
    <col min="535" max="535" width="11.125" customWidth="1"/>
    <col min="536" max="536" width="5.5" customWidth="1"/>
    <col min="537" max="537" width="4.625" customWidth="1"/>
    <col min="538" max="538" width="3.75" customWidth="1"/>
    <col min="539" max="544" width="3.125" customWidth="1"/>
    <col min="545" max="545" width="14.125" customWidth="1"/>
    <col min="786" max="786" width="6.125" customWidth="1"/>
    <col min="787" max="787" width="8.625" customWidth="1"/>
    <col min="788" max="788" width="2.625" customWidth="1"/>
    <col min="789" max="789" width="3.625" customWidth="1"/>
    <col min="790" max="790" width="9.125" customWidth="1"/>
    <col min="791" max="791" width="11.125" customWidth="1"/>
    <col min="792" max="792" width="5.5" customWidth="1"/>
    <col min="793" max="793" width="4.625" customWidth="1"/>
    <col min="794" max="794" width="3.75" customWidth="1"/>
    <col min="795" max="800" width="3.125" customWidth="1"/>
    <col min="801" max="801" width="14.125" customWidth="1"/>
    <col min="1042" max="1042" width="6.125" customWidth="1"/>
    <col min="1043" max="1043" width="8.625" customWidth="1"/>
    <col min="1044" max="1044" width="2.625" customWidth="1"/>
    <col min="1045" max="1045" width="3.625" customWidth="1"/>
    <col min="1046" max="1046" width="9.125" customWidth="1"/>
    <col min="1047" max="1047" width="11.125" customWidth="1"/>
    <col min="1048" max="1048" width="5.5" customWidth="1"/>
    <col min="1049" max="1049" width="4.625" customWidth="1"/>
    <col min="1050" max="1050" width="3.75" customWidth="1"/>
    <col min="1051" max="1056" width="3.125" customWidth="1"/>
    <col min="1057" max="1057" width="14.125" customWidth="1"/>
    <col min="1298" max="1298" width="6.125" customWidth="1"/>
    <col min="1299" max="1299" width="8.625" customWidth="1"/>
    <col min="1300" max="1300" width="2.625" customWidth="1"/>
    <col min="1301" max="1301" width="3.625" customWidth="1"/>
    <col min="1302" max="1302" width="9.125" customWidth="1"/>
    <col min="1303" max="1303" width="11.125" customWidth="1"/>
    <col min="1304" max="1304" width="5.5" customWidth="1"/>
    <col min="1305" max="1305" width="4.625" customWidth="1"/>
    <col min="1306" max="1306" width="3.75" customWidth="1"/>
    <col min="1307" max="1312" width="3.125" customWidth="1"/>
    <col min="1313" max="1313" width="14.125" customWidth="1"/>
    <col min="1554" max="1554" width="6.125" customWidth="1"/>
    <col min="1555" max="1555" width="8.625" customWidth="1"/>
    <col min="1556" max="1556" width="2.625" customWidth="1"/>
    <col min="1557" max="1557" width="3.625" customWidth="1"/>
    <col min="1558" max="1558" width="9.125" customWidth="1"/>
    <col min="1559" max="1559" width="11.125" customWidth="1"/>
    <col min="1560" max="1560" width="5.5" customWidth="1"/>
    <col min="1561" max="1561" width="4.625" customWidth="1"/>
    <col min="1562" max="1562" width="3.75" customWidth="1"/>
    <col min="1563" max="1568" width="3.125" customWidth="1"/>
    <col min="1569" max="1569" width="14.125" customWidth="1"/>
    <col min="1810" max="1810" width="6.125" customWidth="1"/>
    <col min="1811" max="1811" width="8.625" customWidth="1"/>
    <col min="1812" max="1812" width="2.625" customWidth="1"/>
    <col min="1813" max="1813" width="3.625" customWidth="1"/>
    <col min="1814" max="1814" width="9.125" customWidth="1"/>
    <col min="1815" max="1815" width="11.125" customWidth="1"/>
    <col min="1816" max="1816" width="5.5" customWidth="1"/>
    <col min="1817" max="1817" width="4.625" customWidth="1"/>
    <col min="1818" max="1818" width="3.75" customWidth="1"/>
    <col min="1819" max="1824" width="3.125" customWidth="1"/>
    <col min="1825" max="1825" width="14.125" customWidth="1"/>
    <col min="2066" max="2066" width="6.125" customWidth="1"/>
    <col min="2067" max="2067" width="8.625" customWidth="1"/>
    <col min="2068" max="2068" width="2.625" customWidth="1"/>
    <col min="2069" max="2069" width="3.625" customWidth="1"/>
    <col min="2070" max="2070" width="9.125" customWidth="1"/>
    <col min="2071" max="2071" width="11.125" customWidth="1"/>
    <col min="2072" max="2072" width="5.5" customWidth="1"/>
    <col min="2073" max="2073" width="4.625" customWidth="1"/>
    <col min="2074" max="2074" width="3.75" customWidth="1"/>
    <col min="2075" max="2080" width="3.125" customWidth="1"/>
    <col min="2081" max="2081" width="14.125" customWidth="1"/>
    <col min="2322" max="2322" width="6.125" customWidth="1"/>
    <col min="2323" max="2323" width="8.625" customWidth="1"/>
    <col min="2324" max="2324" width="2.625" customWidth="1"/>
    <col min="2325" max="2325" width="3.625" customWidth="1"/>
    <col min="2326" max="2326" width="9.125" customWidth="1"/>
    <col min="2327" max="2327" width="11.125" customWidth="1"/>
    <col min="2328" max="2328" width="5.5" customWidth="1"/>
    <col min="2329" max="2329" width="4.625" customWidth="1"/>
    <col min="2330" max="2330" width="3.75" customWidth="1"/>
    <col min="2331" max="2336" width="3.125" customWidth="1"/>
    <col min="2337" max="2337" width="14.125" customWidth="1"/>
    <col min="2578" max="2578" width="6.125" customWidth="1"/>
    <col min="2579" max="2579" width="8.625" customWidth="1"/>
    <col min="2580" max="2580" width="2.625" customWidth="1"/>
    <col min="2581" max="2581" width="3.625" customWidth="1"/>
    <col min="2582" max="2582" width="9.125" customWidth="1"/>
    <col min="2583" max="2583" width="11.125" customWidth="1"/>
    <col min="2584" max="2584" width="5.5" customWidth="1"/>
    <col min="2585" max="2585" width="4.625" customWidth="1"/>
    <col min="2586" max="2586" width="3.75" customWidth="1"/>
    <col min="2587" max="2592" width="3.125" customWidth="1"/>
    <col min="2593" max="2593" width="14.125" customWidth="1"/>
    <col min="2834" max="2834" width="6.125" customWidth="1"/>
    <col min="2835" max="2835" width="8.625" customWidth="1"/>
    <col min="2836" max="2836" width="2.625" customWidth="1"/>
    <col min="2837" max="2837" width="3.625" customWidth="1"/>
    <col min="2838" max="2838" width="9.125" customWidth="1"/>
    <col min="2839" max="2839" width="11.125" customWidth="1"/>
    <col min="2840" max="2840" width="5.5" customWidth="1"/>
    <col min="2841" max="2841" width="4.625" customWidth="1"/>
    <col min="2842" max="2842" width="3.75" customWidth="1"/>
    <col min="2843" max="2848" width="3.125" customWidth="1"/>
    <col min="2849" max="2849" width="14.125" customWidth="1"/>
    <col min="3090" max="3090" width="6.125" customWidth="1"/>
    <col min="3091" max="3091" width="8.625" customWidth="1"/>
    <col min="3092" max="3092" width="2.625" customWidth="1"/>
    <col min="3093" max="3093" width="3.625" customWidth="1"/>
    <col min="3094" max="3094" width="9.125" customWidth="1"/>
    <col min="3095" max="3095" width="11.125" customWidth="1"/>
    <col min="3096" max="3096" width="5.5" customWidth="1"/>
    <col min="3097" max="3097" width="4.625" customWidth="1"/>
    <col min="3098" max="3098" width="3.75" customWidth="1"/>
    <col min="3099" max="3104" width="3.125" customWidth="1"/>
    <col min="3105" max="3105" width="14.125" customWidth="1"/>
    <col min="3346" max="3346" width="6.125" customWidth="1"/>
    <col min="3347" max="3347" width="8.625" customWidth="1"/>
    <col min="3348" max="3348" width="2.625" customWidth="1"/>
    <col min="3349" max="3349" width="3.625" customWidth="1"/>
    <col min="3350" max="3350" width="9.125" customWidth="1"/>
    <col min="3351" max="3351" width="11.125" customWidth="1"/>
    <col min="3352" max="3352" width="5.5" customWidth="1"/>
    <col min="3353" max="3353" width="4.625" customWidth="1"/>
    <col min="3354" max="3354" width="3.75" customWidth="1"/>
    <col min="3355" max="3360" width="3.125" customWidth="1"/>
    <col min="3361" max="3361" width="14.125" customWidth="1"/>
    <col min="3602" max="3602" width="6.125" customWidth="1"/>
    <col min="3603" max="3603" width="8.625" customWidth="1"/>
    <col min="3604" max="3604" width="2.625" customWidth="1"/>
    <col min="3605" max="3605" width="3.625" customWidth="1"/>
    <col min="3606" max="3606" width="9.125" customWidth="1"/>
    <col min="3607" max="3607" width="11.125" customWidth="1"/>
    <col min="3608" max="3608" width="5.5" customWidth="1"/>
    <col min="3609" max="3609" width="4.625" customWidth="1"/>
    <col min="3610" max="3610" width="3.75" customWidth="1"/>
    <col min="3611" max="3616" width="3.125" customWidth="1"/>
    <col min="3617" max="3617" width="14.125" customWidth="1"/>
    <col min="3858" max="3858" width="6.125" customWidth="1"/>
    <col min="3859" max="3859" width="8.625" customWidth="1"/>
    <col min="3860" max="3860" width="2.625" customWidth="1"/>
    <col min="3861" max="3861" width="3.625" customWidth="1"/>
    <col min="3862" max="3862" width="9.125" customWidth="1"/>
    <col min="3863" max="3863" width="11.125" customWidth="1"/>
    <col min="3864" max="3864" width="5.5" customWidth="1"/>
    <col min="3865" max="3865" width="4.625" customWidth="1"/>
    <col min="3866" max="3866" width="3.75" customWidth="1"/>
    <col min="3867" max="3872" width="3.125" customWidth="1"/>
    <col min="3873" max="3873" width="14.125" customWidth="1"/>
    <col min="4114" max="4114" width="6.125" customWidth="1"/>
    <col min="4115" max="4115" width="8.625" customWidth="1"/>
    <col min="4116" max="4116" width="2.625" customWidth="1"/>
    <col min="4117" max="4117" width="3.625" customWidth="1"/>
    <col min="4118" max="4118" width="9.125" customWidth="1"/>
    <col min="4119" max="4119" width="11.125" customWidth="1"/>
    <col min="4120" max="4120" width="5.5" customWidth="1"/>
    <col min="4121" max="4121" width="4.625" customWidth="1"/>
    <col min="4122" max="4122" width="3.75" customWidth="1"/>
    <col min="4123" max="4128" width="3.125" customWidth="1"/>
    <col min="4129" max="4129" width="14.125" customWidth="1"/>
    <col min="4370" max="4370" width="6.125" customWidth="1"/>
    <col min="4371" max="4371" width="8.625" customWidth="1"/>
    <col min="4372" max="4372" width="2.625" customWidth="1"/>
    <col min="4373" max="4373" width="3.625" customWidth="1"/>
    <col min="4374" max="4374" width="9.125" customWidth="1"/>
    <col min="4375" max="4375" width="11.125" customWidth="1"/>
    <col min="4376" max="4376" width="5.5" customWidth="1"/>
    <col min="4377" max="4377" width="4.625" customWidth="1"/>
    <col min="4378" max="4378" width="3.75" customWidth="1"/>
    <col min="4379" max="4384" width="3.125" customWidth="1"/>
    <col min="4385" max="4385" width="14.125" customWidth="1"/>
    <col min="4626" max="4626" width="6.125" customWidth="1"/>
    <col min="4627" max="4627" width="8.625" customWidth="1"/>
    <col min="4628" max="4628" width="2.625" customWidth="1"/>
    <col min="4629" max="4629" width="3.625" customWidth="1"/>
    <col min="4630" max="4630" width="9.125" customWidth="1"/>
    <col min="4631" max="4631" width="11.125" customWidth="1"/>
    <col min="4632" max="4632" width="5.5" customWidth="1"/>
    <col min="4633" max="4633" width="4.625" customWidth="1"/>
    <col min="4634" max="4634" width="3.75" customWidth="1"/>
    <col min="4635" max="4640" width="3.125" customWidth="1"/>
    <col min="4641" max="4641" width="14.125" customWidth="1"/>
    <col min="4882" max="4882" width="6.125" customWidth="1"/>
    <col min="4883" max="4883" width="8.625" customWidth="1"/>
    <col min="4884" max="4884" width="2.625" customWidth="1"/>
    <col min="4885" max="4885" width="3.625" customWidth="1"/>
    <col min="4886" max="4886" width="9.125" customWidth="1"/>
    <col min="4887" max="4887" width="11.125" customWidth="1"/>
    <col min="4888" max="4888" width="5.5" customWidth="1"/>
    <col min="4889" max="4889" width="4.625" customWidth="1"/>
    <col min="4890" max="4890" width="3.75" customWidth="1"/>
    <col min="4891" max="4896" width="3.125" customWidth="1"/>
    <col min="4897" max="4897" width="14.125" customWidth="1"/>
    <col min="5138" max="5138" width="6.125" customWidth="1"/>
    <col min="5139" max="5139" width="8.625" customWidth="1"/>
    <col min="5140" max="5140" width="2.625" customWidth="1"/>
    <col min="5141" max="5141" width="3.625" customWidth="1"/>
    <col min="5142" max="5142" width="9.125" customWidth="1"/>
    <col min="5143" max="5143" width="11.125" customWidth="1"/>
    <col min="5144" max="5144" width="5.5" customWidth="1"/>
    <col min="5145" max="5145" width="4.625" customWidth="1"/>
    <col min="5146" max="5146" width="3.75" customWidth="1"/>
    <col min="5147" max="5152" width="3.125" customWidth="1"/>
    <col min="5153" max="5153" width="14.125" customWidth="1"/>
    <col min="5394" max="5394" width="6.125" customWidth="1"/>
    <col min="5395" max="5395" width="8.625" customWidth="1"/>
    <col min="5396" max="5396" width="2.625" customWidth="1"/>
    <col min="5397" max="5397" width="3.625" customWidth="1"/>
    <col min="5398" max="5398" width="9.125" customWidth="1"/>
    <col min="5399" max="5399" width="11.125" customWidth="1"/>
    <col min="5400" max="5400" width="5.5" customWidth="1"/>
    <col min="5401" max="5401" width="4.625" customWidth="1"/>
    <col min="5402" max="5402" width="3.75" customWidth="1"/>
    <col min="5403" max="5408" width="3.125" customWidth="1"/>
    <col min="5409" max="5409" width="14.125" customWidth="1"/>
    <col min="5650" max="5650" width="6.125" customWidth="1"/>
    <col min="5651" max="5651" width="8.625" customWidth="1"/>
    <col min="5652" max="5652" width="2.625" customWidth="1"/>
    <col min="5653" max="5653" width="3.625" customWidth="1"/>
    <col min="5654" max="5654" width="9.125" customWidth="1"/>
    <col min="5655" max="5655" width="11.125" customWidth="1"/>
    <col min="5656" max="5656" width="5.5" customWidth="1"/>
    <col min="5657" max="5657" width="4.625" customWidth="1"/>
    <col min="5658" max="5658" width="3.75" customWidth="1"/>
    <col min="5659" max="5664" width="3.125" customWidth="1"/>
    <col min="5665" max="5665" width="14.125" customWidth="1"/>
    <col min="5906" max="5906" width="6.125" customWidth="1"/>
    <col min="5907" max="5907" width="8.625" customWidth="1"/>
    <col min="5908" max="5908" width="2.625" customWidth="1"/>
    <col min="5909" max="5909" width="3.625" customWidth="1"/>
    <col min="5910" max="5910" width="9.125" customWidth="1"/>
    <col min="5911" max="5911" width="11.125" customWidth="1"/>
    <col min="5912" max="5912" width="5.5" customWidth="1"/>
    <col min="5913" max="5913" width="4.625" customWidth="1"/>
    <col min="5914" max="5914" width="3.75" customWidth="1"/>
    <col min="5915" max="5920" width="3.125" customWidth="1"/>
    <col min="5921" max="5921" width="14.125" customWidth="1"/>
    <col min="6162" max="6162" width="6.125" customWidth="1"/>
    <col min="6163" max="6163" width="8.625" customWidth="1"/>
    <col min="6164" max="6164" width="2.625" customWidth="1"/>
    <col min="6165" max="6165" width="3.625" customWidth="1"/>
    <col min="6166" max="6166" width="9.125" customWidth="1"/>
    <col min="6167" max="6167" width="11.125" customWidth="1"/>
    <col min="6168" max="6168" width="5.5" customWidth="1"/>
    <col min="6169" max="6169" width="4.625" customWidth="1"/>
    <col min="6170" max="6170" width="3.75" customWidth="1"/>
    <col min="6171" max="6176" width="3.125" customWidth="1"/>
    <col min="6177" max="6177" width="14.125" customWidth="1"/>
    <col min="6418" max="6418" width="6.125" customWidth="1"/>
    <col min="6419" max="6419" width="8.625" customWidth="1"/>
    <col min="6420" max="6420" width="2.625" customWidth="1"/>
    <col min="6421" max="6421" width="3.625" customWidth="1"/>
    <col min="6422" max="6422" width="9.125" customWidth="1"/>
    <col min="6423" max="6423" width="11.125" customWidth="1"/>
    <col min="6424" max="6424" width="5.5" customWidth="1"/>
    <col min="6425" max="6425" width="4.625" customWidth="1"/>
    <col min="6426" max="6426" width="3.75" customWidth="1"/>
    <col min="6427" max="6432" width="3.125" customWidth="1"/>
    <col min="6433" max="6433" width="14.125" customWidth="1"/>
    <col min="6674" max="6674" width="6.125" customWidth="1"/>
    <col min="6675" max="6675" width="8.625" customWidth="1"/>
    <col min="6676" max="6676" width="2.625" customWidth="1"/>
    <col min="6677" max="6677" width="3.625" customWidth="1"/>
    <col min="6678" max="6678" width="9.125" customWidth="1"/>
    <col min="6679" max="6679" width="11.125" customWidth="1"/>
    <col min="6680" max="6680" width="5.5" customWidth="1"/>
    <col min="6681" max="6681" width="4.625" customWidth="1"/>
    <col min="6682" max="6682" width="3.75" customWidth="1"/>
    <col min="6683" max="6688" width="3.125" customWidth="1"/>
    <col min="6689" max="6689" width="14.125" customWidth="1"/>
    <col min="6930" max="6930" width="6.125" customWidth="1"/>
    <col min="6931" max="6931" width="8.625" customWidth="1"/>
    <col min="6932" max="6932" width="2.625" customWidth="1"/>
    <col min="6933" max="6933" width="3.625" customWidth="1"/>
    <col min="6934" max="6934" width="9.125" customWidth="1"/>
    <col min="6935" max="6935" width="11.125" customWidth="1"/>
    <col min="6936" max="6936" width="5.5" customWidth="1"/>
    <col min="6937" max="6937" width="4.625" customWidth="1"/>
    <col min="6938" max="6938" width="3.75" customWidth="1"/>
    <col min="6939" max="6944" width="3.125" customWidth="1"/>
    <col min="6945" max="6945" width="14.125" customWidth="1"/>
    <col min="7186" max="7186" width="6.125" customWidth="1"/>
    <col min="7187" max="7187" width="8.625" customWidth="1"/>
    <col min="7188" max="7188" width="2.625" customWidth="1"/>
    <col min="7189" max="7189" width="3.625" customWidth="1"/>
    <col min="7190" max="7190" width="9.125" customWidth="1"/>
    <col min="7191" max="7191" width="11.125" customWidth="1"/>
    <col min="7192" max="7192" width="5.5" customWidth="1"/>
    <col min="7193" max="7193" width="4.625" customWidth="1"/>
    <col min="7194" max="7194" width="3.75" customWidth="1"/>
    <col min="7195" max="7200" width="3.125" customWidth="1"/>
    <col min="7201" max="7201" width="14.125" customWidth="1"/>
    <col min="7442" max="7442" width="6.125" customWidth="1"/>
    <col min="7443" max="7443" width="8.625" customWidth="1"/>
    <col min="7444" max="7444" width="2.625" customWidth="1"/>
    <col min="7445" max="7445" width="3.625" customWidth="1"/>
    <col min="7446" max="7446" width="9.125" customWidth="1"/>
    <col min="7447" max="7447" width="11.125" customWidth="1"/>
    <col min="7448" max="7448" width="5.5" customWidth="1"/>
    <col min="7449" max="7449" width="4.625" customWidth="1"/>
    <col min="7450" max="7450" width="3.75" customWidth="1"/>
    <col min="7451" max="7456" width="3.125" customWidth="1"/>
    <col min="7457" max="7457" width="14.125" customWidth="1"/>
    <col min="7698" max="7698" width="6.125" customWidth="1"/>
    <col min="7699" max="7699" width="8.625" customWidth="1"/>
    <col min="7700" max="7700" width="2.625" customWidth="1"/>
    <col min="7701" max="7701" width="3.625" customWidth="1"/>
    <col min="7702" max="7702" width="9.125" customWidth="1"/>
    <col min="7703" max="7703" width="11.125" customWidth="1"/>
    <col min="7704" max="7704" width="5.5" customWidth="1"/>
    <col min="7705" max="7705" width="4.625" customWidth="1"/>
    <col min="7706" max="7706" width="3.75" customWidth="1"/>
    <col min="7707" max="7712" width="3.125" customWidth="1"/>
    <col min="7713" max="7713" width="14.125" customWidth="1"/>
    <col min="7954" max="7954" width="6.125" customWidth="1"/>
    <col min="7955" max="7955" width="8.625" customWidth="1"/>
    <col min="7956" max="7956" width="2.625" customWidth="1"/>
    <col min="7957" max="7957" width="3.625" customWidth="1"/>
    <col min="7958" max="7958" width="9.125" customWidth="1"/>
    <col min="7959" max="7959" width="11.125" customWidth="1"/>
    <col min="7960" max="7960" width="5.5" customWidth="1"/>
    <col min="7961" max="7961" width="4.625" customWidth="1"/>
    <col min="7962" max="7962" width="3.75" customWidth="1"/>
    <col min="7963" max="7968" width="3.125" customWidth="1"/>
    <col min="7969" max="7969" width="14.125" customWidth="1"/>
    <col min="8210" max="8210" width="6.125" customWidth="1"/>
    <col min="8211" max="8211" width="8.625" customWidth="1"/>
    <col min="8212" max="8212" width="2.625" customWidth="1"/>
    <col min="8213" max="8213" width="3.625" customWidth="1"/>
    <col min="8214" max="8214" width="9.125" customWidth="1"/>
    <col min="8215" max="8215" width="11.125" customWidth="1"/>
    <col min="8216" max="8216" width="5.5" customWidth="1"/>
    <col min="8217" max="8217" width="4.625" customWidth="1"/>
    <col min="8218" max="8218" width="3.75" customWidth="1"/>
    <col min="8219" max="8224" width="3.125" customWidth="1"/>
    <col min="8225" max="8225" width="14.125" customWidth="1"/>
    <col min="8466" max="8466" width="6.125" customWidth="1"/>
    <col min="8467" max="8467" width="8.625" customWidth="1"/>
    <col min="8468" max="8468" width="2.625" customWidth="1"/>
    <col min="8469" max="8469" width="3.625" customWidth="1"/>
    <col min="8470" max="8470" width="9.125" customWidth="1"/>
    <col min="8471" max="8471" width="11.125" customWidth="1"/>
    <col min="8472" max="8472" width="5.5" customWidth="1"/>
    <col min="8473" max="8473" width="4.625" customWidth="1"/>
    <col min="8474" max="8474" width="3.75" customWidth="1"/>
    <col min="8475" max="8480" width="3.125" customWidth="1"/>
    <col min="8481" max="8481" width="14.125" customWidth="1"/>
    <col min="8722" max="8722" width="6.125" customWidth="1"/>
    <col min="8723" max="8723" width="8.625" customWidth="1"/>
    <col min="8724" max="8724" width="2.625" customWidth="1"/>
    <col min="8725" max="8725" width="3.625" customWidth="1"/>
    <col min="8726" max="8726" width="9.125" customWidth="1"/>
    <col min="8727" max="8727" width="11.125" customWidth="1"/>
    <col min="8728" max="8728" width="5.5" customWidth="1"/>
    <col min="8729" max="8729" width="4.625" customWidth="1"/>
    <col min="8730" max="8730" width="3.75" customWidth="1"/>
    <col min="8731" max="8736" width="3.125" customWidth="1"/>
    <col min="8737" max="8737" width="14.125" customWidth="1"/>
    <col min="8978" max="8978" width="6.125" customWidth="1"/>
    <col min="8979" max="8979" width="8.625" customWidth="1"/>
    <col min="8980" max="8980" width="2.625" customWidth="1"/>
    <col min="8981" max="8981" width="3.625" customWidth="1"/>
    <col min="8982" max="8982" width="9.125" customWidth="1"/>
    <col min="8983" max="8983" width="11.125" customWidth="1"/>
    <col min="8984" max="8984" width="5.5" customWidth="1"/>
    <col min="8985" max="8985" width="4.625" customWidth="1"/>
    <col min="8986" max="8986" width="3.75" customWidth="1"/>
    <col min="8987" max="8992" width="3.125" customWidth="1"/>
    <col min="8993" max="8993" width="14.125" customWidth="1"/>
    <col min="9234" max="9234" width="6.125" customWidth="1"/>
    <col min="9235" max="9235" width="8.625" customWidth="1"/>
    <col min="9236" max="9236" width="2.625" customWidth="1"/>
    <col min="9237" max="9237" width="3.625" customWidth="1"/>
    <col min="9238" max="9238" width="9.125" customWidth="1"/>
    <col min="9239" max="9239" width="11.125" customWidth="1"/>
    <col min="9240" max="9240" width="5.5" customWidth="1"/>
    <col min="9241" max="9241" width="4.625" customWidth="1"/>
    <col min="9242" max="9242" width="3.75" customWidth="1"/>
    <col min="9243" max="9248" width="3.125" customWidth="1"/>
    <col min="9249" max="9249" width="14.125" customWidth="1"/>
    <col min="9490" max="9490" width="6.125" customWidth="1"/>
    <col min="9491" max="9491" width="8.625" customWidth="1"/>
    <col min="9492" max="9492" width="2.625" customWidth="1"/>
    <col min="9493" max="9493" width="3.625" customWidth="1"/>
    <col min="9494" max="9494" width="9.125" customWidth="1"/>
    <col min="9495" max="9495" width="11.125" customWidth="1"/>
    <col min="9496" max="9496" width="5.5" customWidth="1"/>
    <col min="9497" max="9497" width="4.625" customWidth="1"/>
    <col min="9498" max="9498" width="3.75" customWidth="1"/>
    <col min="9499" max="9504" width="3.125" customWidth="1"/>
    <col min="9505" max="9505" width="14.125" customWidth="1"/>
    <col min="9746" max="9746" width="6.125" customWidth="1"/>
    <col min="9747" max="9747" width="8.625" customWidth="1"/>
    <col min="9748" max="9748" width="2.625" customWidth="1"/>
    <col min="9749" max="9749" width="3.625" customWidth="1"/>
    <col min="9750" max="9750" width="9.125" customWidth="1"/>
    <col min="9751" max="9751" width="11.125" customWidth="1"/>
    <col min="9752" max="9752" width="5.5" customWidth="1"/>
    <col min="9753" max="9753" width="4.625" customWidth="1"/>
    <col min="9754" max="9754" width="3.75" customWidth="1"/>
    <col min="9755" max="9760" width="3.125" customWidth="1"/>
    <col min="9761" max="9761" width="14.125" customWidth="1"/>
    <col min="10002" max="10002" width="6.125" customWidth="1"/>
    <col min="10003" max="10003" width="8.625" customWidth="1"/>
    <col min="10004" max="10004" width="2.625" customWidth="1"/>
    <col min="10005" max="10005" width="3.625" customWidth="1"/>
    <col min="10006" max="10006" width="9.125" customWidth="1"/>
    <col min="10007" max="10007" width="11.125" customWidth="1"/>
    <col min="10008" max="10008" width="5.5" customWidth="1"/>
    <col min="10009" max="10009" width="4.625" customWidth="1"/>
    <col min="10010" max="10010" width="3.75" customWidth="1"/>
    <col min="10011" max="10016" width="3.125" customWidth="1"/>
    <col min="10017" max="10017" width="14.125" customWidth="1"/>
    <col min="10258" max="10258" width="6.125" customWidth="1"/>
    <col min="10259" max="10259" width="8.625" customWidth="1"/>
    <col min="10260" max="10260" width="2.625" customWidth="1"/>
    <col min="10261" max="10261" width="3.625" customWidth="1"/>
    <col min="10262" max="10262" width="9.125" customWidth="1"/>
    <col min="10263" max="10263" width="11.125" customWidth="1"/>
    <col min="10264" max="10264" width="5.5" customWidth="1"/>
    <col min="10265" max="10265" width="4.625" customWidth="1"/>
    <col min="10266" max="10266" width="3.75" customWidth="1"/>
    <col min="10267" max="10272" width="3.125" customWidth="1"/>
    <col min="10273" max="10273" width="14.125" customWidth="1"/>
    <col min="10514" max="10514" width="6.125" customWidth="1"/>
    <col min="10515" max="10515" width="8.625" customWidth="1"/>
    <col min="10516" max="10516" width="2.625" customWidth="1"/>
    <col min="10517" max="10517" width="3.625" customWidth="1"/>
    <col min="10518" max="10518" width="9.125" customWidth="1"/>
    <col min="10519" max="10519" width="11.125" customWidth="1"/>
    <col min="10520" max="10520" width="5.5" customWidth="1"/>
    <col min="10521" max="10521" width="4.625" customWidth="1"/>
    <col min="10522" max="10522" width="3.75" customWidth="1"/>
    <col min="10523" max="10528" width="3.125" customWidth="1"/>
    <col min="10529" max="10529" width="14.125" customWidth="1"/>
    <col min="10770" max="10770" width="6.125" customWidth="1"/>
    <col min="10771" max="10771" width="8.625" customWidth="1"/>
    <col min="10772" max="10772" width="2.625" customWidth="1"/>
    <col min="10773" max="10773" width="3.625" customWidth="1"/>
    <col min="10774" max="10774" width="9.125" customWidth="1"/>
    <col min="10775" max="10775" width="11.125" customWidth="1"/>
    <col min="10776" max="10776" width="5.5" customWidth="1"/>
    <col min="10777" max="10777" width="4.625" customWidth="1"/>
    <col min="10778" max="10778" width="3.75" customWidth="1"/>
    <col min="10779" max="10784" width="3.125" customWidth="1"/>
    <col min="10785" max="10785" width="14.125" customWidth="1"/>
    <col min="11026" max="11026" width="6.125" customWidth="1"/>
    <col min="11027" max="11027" width="8.625" customWidth="1"/>
    <col min="11028" max="11028" width="2.625" customWidth="1"/>
    <col min="11029" max="11029" width="3.625" customWidth="1"/>
    <col min="11030" max="11030" width="9.125" customWidth="1"/>
    <col min="11031" max="11031" width="11.125" customWidth="1"/>
    <col min="11032" max="11032" width="5.5" customWidth="1"/>
    <col min="11033" max="11033" width="4.625" customWidth="1"/>
    <col min="11034" max="11034" width="3.75" customWidth="1"/>
    <col min="11035" max="11040" width="3.125" customWidth="1"/>
    <col min="11041" max="11041" width="14.125" customWidth="1"/>
    <col min="11282" max="11282" width="6.125" customWidth="1"/>
    <col min="11283" max="11283" width="8.625" customWidth="1"/>
    <col min="11284" max="11284" width="2.625" customWidth="1"/>
    <col min="11285" max="11285" width="3.625" customWidth="1"/>
    <col min="11286" max="11286" width="9.125" customWidth="1"/>
    <col min="11287" max="11287" width="11.125" customWidth="1"/>
    <col min="11288" max="11288" width="5.5" customWidth="1"/>
    <col min="11289" max="11289" width="4.625" customWidth="1"/>
    <col min="11290" max="11290" width="3.75" customWidth="1"/>
    <col min="11291" max="11296" width="3.125" customWidth="1"/>
    <col min="11297" max="11297" width="14.125" customWidth="1"/>
    <col min="11538" max="11538" width="6.125" customWidth="1"/>
    <col min="11539" max="11539" width="8.625" customWidth="1"/>
    <col min="11540" max="11540" width="2.625" customWidth="1"/>
    <col min="11541" max="11541" width="3.625" customWidth="1"/>
    <col min="11542" max="11542" width="9.125" customWidth="1"/>
    <col min="11543" max="11543" width="11.125" customWidth="1"/>
    <col min="11544" max="11544" width="5.5" customWidth="1"/>
    <col min="11545" max="11545" width="4.625" customWidth="1"/>
    <col min="11546" max="11546" width="3.75" customWidth="1"/>
    <col min="11547" max="11552" width="3.125" customWidth="1"/>
    <col min="11553" max="11553" width="14.125" customWidth="1"/>
    <col min="11794" max="11794" width="6.125" customWidth="1"/>
    <col min="11795" max="11795" width="8.625" customWidth="1"/>
    <col min="11796" max="11796" width="2.625" customWidth="1"/>
    <col min="11797" max="11797" width="3.625" customWidth="1"/>
    <col min="11798" max="11798" width="9.125" customWidth="1"/>
    <col min="11799" max="11799" width="11.125" customWidth="1"/>
    <col min="11800" max="11800" width="5.5" customWidth="1"/>
    <col min="11801" max="11801" width="4.625" customWidth="1"/>
    <col min="11802" max="11802" width="3.75" customWidth="1"/>
    <col min="11803" max="11808" width="3.125" customWidth="1"/>
    <col min="11809" max="11809" width="14.125" customWidth="1"/>
    <col min="12050" max="12050" width="6.125" customWidth="1"/>
    <col min="12051" max="12051" width="8.625" customWidth="1"/>
    <col min="12052" max="12052" width="2.625" customWidth="1"/>
    <col min="12053" max="12053" width="3.625" customWidth="1"/>
    <col min="12054" max="12054" width="9.125" customWidth="1"/>
    <col min="12055" max="12055" width="11.125" customWidth="1"/>
    <col min="12056" max="12056" width="5.5" customWidth="1"/>
    <col min="12057" max="12057" width="4.625" customWidth="1"/>
    <col min="12058" max="12058" width="3.75" customWidth="1"/>
    <col min="12059" max="12064" width="3.125" customWidth="1"/>
    <col min="12065" max="12065" width="14.125" customWidth="1"/>
    <col min="12306" max="12306" width="6.125" customWidth="1"/>
    <col min="12307" max="12307" width="8.625" customWidth="1"/>
    <col min="12308" max="12308" width="2.625" customWidth="1"/>
    <col min="12309" max="12309" width="3.625" customWidth="1"/>
    <col min="12310" max="12310" width="9.125" customWidth="1"/>
    <col min="12311" max="12311" width="11.125" customWidth="1"/>
    <col min="12312" max="12312" width="5.5" customWidth="1"/>
    <col min="12313" max="12313" width="4.625" customWidth="1"/>
    <col min="12314" max="12314" width="3.75" customWidth="1"/>
    <col min="12315" max="12320" width="3.125" customWidth="1"/>
    <col min="12321" max="12321" width="14.125" customWidth="1"/>
    <col min="12562" max="12562" width="6.125" customWidth="1"/>
    <col min="12563" max="12563" width="8.625" customWidth="1"/>
    <col min="12564" max="12564" width="2.625" customWidth="1"/>
    <col min="12565" max="12565" width="3.625" customWidth="1"/>
    <col min="12566" max="12566" width="9.125" customWidth="1"/>
    <col min="12567" max="12567" width="11.125" customWidth="1"/>
    <col min="12568" max="12568" width="5.5" customWidth="1"/>
    <col min="12569" max="12569" width="4.625" customWidth="1"/>
    <col min="12570" max="12570" width="3.75" customWidth="1"/>
    <col min="12571" max="12576" width="3.125" customWidth="1"/>
    <col min="12577" max="12577" width="14.125" customWidth="1"/>
    <col min="12818" max="12818" width="6.125" customWidth="1"/>
    <col min="12819" max="12819" width="8.625" customWidth="1"/>
    <col min="12820" max="12820" width="2.625" customWidth="1"/>
    <col min="12821" max="12821" width="3.625" customWidth="1"/>
    <col min="12822" max="12822" width="9.125" customWidth="1"/>
    <col min="12823" max="12823" width="11.125" customWidth="1"/>
    <col min="12824" max="12824" width="5.5" customWidth="1"/>
    <col min="12825" max="12825" width="4.625" customWidth="1"/>
    <col min="12826" max="12826" width="3.75" customWidth="1"/>
    <col min="12827" max="12832" width="3.125" customWidth="1"/>
    <col min="12833" max="12833" width="14.125" customWidth="1"/>
    <col min="13074" max="13074" width="6.125" customWidth="1"/>
    <col min="13075" max="13075" width="8.625" customWidth="1"/>
    <col min="13076" max="13076" width="2.625" customWidth="1"/>
    <col min="13077" max="13077" width="3.625" customWidth="1"/>
    <col min="13078" max="13078" width="9.125" customWidth="1"/>
    <col min="13079" max="13079" width="11.125" customWidth="1"/>
    <col min="13080" max="13080" width="5.5" customWidth="1"/>
    <col min="13081" max="13081" width="4.625" customWidth="1"/>
    <col min="13082" max="13082" width="3.75" customWidth="1"/>
    <col min="13083" max="13088" width="3.125" customWidth="1"/>
    <col min="13089" max="13089" width="14.125" customWidth="1"/>
    <col min="13330" max="13330" width="6.125" customWidth="1"/>
    <col min="13331" max="13331" width="8.625" customWidth="1"/>
    <col min="13332" max="13332" width="2.625" customWidth="1"/>
    <col min="13333" max="13333" width="3.625" customWidth="1"/>
    <col min="13334" max="13334" width="9.125" customWidth="1"/>
    <col min="13335" max="13335" width="11.125" customWidth="1"/>
    <col min="13336" max="13336" width="5.5" customWidth="1"/>
    <col min="13337" max="13337" width="4.625" customWidth="1"/>
    <col min="13338" max="13338" width="3.75" customWidth="1"/>
    <col min="13339" max="13344" width="3.125" customWidth="1"/>
    <col min="13345" max="13345" width="14.125" customWidth="1"/>
    <col min="13586" max="13586" width="6.125" customWidth="1"/>
    <col min="13587" max="13587" width="8.625" customWidth="1"/>
    <col min="13588" max="13588" width="2.625" customWidth="1"/>
    <col min="13589" max="13589" width="3.625" customWidth="1"/>
    <col min="13590" max="13590" width="9.125" customWidth="1"/>
    <col min="13591" max="13591" width="11.125" customWidth="1"/>
    <col min="13592" max="13592" width="5.5" customWidth="1"/>
    <col min="13593" max="13593" width="4.625" customWidth="1"/>
    <col min="13594" max="13594" width="3.75" customWidth="1"/>
    <col min="13595" max="13600" width="3.125" customWidth="1"/>
    <col min="13601" max="13601" width="14.125" customWidth="1"/>
    <col min="13842" max="13842" width="6.125" customWidth="1"/>
    <col min="13843" max="13843" width="8.625" customWidth="1"/>
    <col min="13844" max="13844" width="2.625" customWidth="1"/>
    <col min="13845" max="13845" width="3.625" customWidth="1"/>
    <col min="13846" max="13846" width="9.125" customWidth="1"/>
    <col min="13847" max="13847" width="11.125" customWidth="1"/>
    <col min="13848" max="13848" width="5.5" customWidth="1"/>
    <col min="13849" max="13849" width="4.625" customWidth="1"/>
    <col min="13850" max="13850" width="3.75" customWidth="1"/>
    <col min="13851" max="13856" width="3.125" customWidth="1"/>
    <col min="13857" max="13857" width="14.125" customWidth="1"/>
    <col min="14098" max="14098" width="6.125" customWidth="1"/>
    <col min="14099" max="14099" width="8.625" customWidth="1"/>
    <col min="14100" max="14100" width="2.625" customWidth="1"/>
    <col min="14101" max="14101" width="3.625" customWidth="1"/>
    <col min="14102" max="14102" width="9.125" customWidth="1"/>
    <col min="14103" max="14103" width="11.125" customWidth="1"/>
    <col min="14104" max="14104" width="5.5" customWidth="1"/>
    <col min="14105" max="14105" width="4.625" customWidth="1"/>
    <col min="14106" max="14106" width="3.75" customWidth="1"/>
    <col min="14107" max="14112" width="3.125" customWidth="1"/>
    <col min="14113" max="14113" width="14.125" customWidth="1"/>
    <col min="14354" max="14354" width="6.125" customWidth="1"/>
    <col min="14355" max="14355" width="8.625" customWidth="1"/>
    <col min="14356" max="14356" width="2.625" customWidth="1"/>
    <col min="14357" max="14357" width="3.625" customWidth="1"/>
    <col min="14358" max="14358" width="9.125" customWidth="1"/>
    <col min="14359" max="14359" width="11.125" customWidth="1"/>
    <col min="14360" max="14360" width="5.5" customWidth="1"/>
    <col min="14361" max="14361" width="4.625" customWidth="1"/>
    <col min="14362" max="14362" width="3.75" customWidth="1"/>
    <col min="14363" max="14368" width="3.125" customWidth="1"/>
    <col min="14369" max="14369" width="14.125" customWidth="1"/>
    <col min="14610" max="14610" width="6.125" customWidth="1"/>
    <col min="14611" max="14611" width="8.625" customWidth="1"/>
    <col min="14612" max="14612" width="2.625" customWidth="1"/>
    <col min="14613" max="14613" width="3.625" customWidth="1"/>
    <col min="14614" max="14614" width="9.125" customWidth="1"/>
    <col min="14615" max="14615" width="11.125" customWidth="1"/>
    <col min="14616" max="14616" width="5.5" customWidth="1"/>
    <col min="14617" max="14617" width="4.625" customWidth="1"/>
    <col min="14618" max="14618" width="3.75" customWidth="1"/>
    <col min="14619" max="14624" width="3.125" customWidth="1"/>
    <col min="14625" max="14625" width="14.125" customWidth="1"/>
    <col min="14866" max="14866" width="6.125" customWidth="1"/>
    <col min="14867" max="14867" width="8.625" customWidth="1"/>
    <col min="14868" max="14868" width="2.625" customWidth="1"/>
    <col min="14869" max="14869" width="3.625" customWidth="1"/>
    <col min="14870" max="14870" width="9.125" customWidth="1"/>
    <col min="14871" max="14871" width="11.125" customWidth="1"/>
    <col min="14872" max="14872" width="5.5" customWidth="1"/>
    <col min="14873" max="14873" width="4.625" customWidth="1"/>
    <col min="14874" max="14874" width="3.75" customWidth="1"/>
    <col min="14875" max="14880" width="3.125" customWidth="1"/>
    <col min="14881" max="14881" width="14.125" customWidth="1"/>
    <col min="15122" max="15122" width="6.125" customWidth="1"/>
    <col min="15123" max="15123" width="8.625" customWidth="1"/>
    <col min="15124" max="15124" width="2.625" customWidth="1"/>
    <col min="15125" max="15125" width="3.625" customWidth="1"/>
    <col min="15126" max="15126" width="9.125" customWidth="1"/>
    <col min="15127" max="15127" width="11.125" customWidth="1"/>
    <col min="15128" max="15128" width="5.5" customWidth="1"/>
    <col min="15129" max="15129" width="4.625" customWidth="1"/>
    <col min="15130" max="15130" width="3.75" customWidth="1"/>
    <col min="15131" max="15136" width="3.125" customWidth="1"/>
    <col min="15137" max="15137" width="14.125" customWidth="1"/>
    <col min="15378" max="15378" width="6.125" customWidth="1"/>
    <col min="15379" max="15379" width="8.625" customWidth="1"/>
    <col min="15380" max="15380" width="2.625" customWidth="1"/>
    <col min="15381" max="15381" width="3.625" customWidth="1"/>
    <col min="15382" max="15382" width="9.125" customWidth="1"/>
    <col min="15383" max="15383" width="11.125" customWidth="1"/>
    <col min="15384" max="15384" width="5.5" customWidth="1"/>
    <col min="15385" max="15385" width="4.625" customWidth="1"/>
    <col min="15386" max="15386" width="3.75" customWidth="1"/>
    <col min="15387" max="15392" width="3.125" customWidth="1"/>
    <col min="15393" max="15393" width="14.125" customWidth="1"/>
    <col min="15634" max="15634" width="6.125" customWidth="1"/>
    <col min="15635" max="15635" width="8.625" customWidth="1"/>
    <col min="15636" max="15636" width="2.625" customWidth="1"/>
    <col min="15637" max="15637" width="3.625" customWidth="1"/>
    <col min="15638" max="15638" width="9.125" customWidth="1"/>
    <col min="15639" max="15639" width="11.125" customWidth="1"/>
    <col min="15640" max="15640" width="5.5" customWidth="1"/>
    <col min="15641" max="15641" width="4.625" customWidth="1"/>
    <col min="15642" max="15642" width="3.75" customWidth="1"/>
    <col min="15643" max="15648" width="3.125" customWidth="1"/>
    <col min="15649" max="15649" width="14.125" customWidth="1"/>
    <col min="15890" max="15890" width="6.125" customWidth="1"/>
    <col min="15891" max="15891" width="8.625" customWidth="1"/>
    <col min="15892" max="15892" width="2.625" customWidth="1"/>
    <col min="15893" max="15893" width="3.625" customWidth="1"/>
    <col min="15894" max="15894" width="9.125" customWidth="1"/>
    <col min="15895" max="15895" width="11.125" customWidth="1"/>
    <col min="15896" max="15896" width="5.5" customWidth="1"/>
    <col min="15897" max="15897" width="4.625" customWidth="1"/>
    <col min="15898" max="15898" width="3.75" customWidth="1"/>
    <col min="15899" max="15904" width="3.125" customWidth="1"/>
    <col min="15905" max="15905" width="14.125" customWidth="1"/>
    <col min="16146" max="16146" width="6.125" customWidth="1"/>
    <col min="16147" max="16147" width="8.625" customWidth="1"/>
    <col min="16148" max="16148" width="2.625" customWidth="1"/>
    <col min="16149" max="16149" width="3.625" customWidth="1"/>
    <col min="16150" max="16150" width="9.125" customWidth="1"/>
    <col min="16151" max="16151" width="11.125" customWidth="1"/>
    <col min="16152" max="16152" width="5.5" customWidth="1"/>
    <col min="16153" max="16153" width="4.625" customWidth="1"/>
    <col min="16154" max="16154" width="3.75" customWidth="1"/>
    <col min="16155" max="16160" width="3.125" customWidth="1"/>
    <col min="16161" max="16161" width="14.125" customWidth="1"/>
  </cols>
  <sheetData>
    <row r="1" spans="1:3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2"/>
      <c r="N1" s="2"/>
      <c r="O1" s="2"/>
      <c r="P1" s="1"/>
      <c r="Q1" s="1"/>
      <c r="R1" s="1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3"/>
      <c r="AH1" s="4"/>
    </row>
    <row r="2" spans="1:35" ht="18.75" customHeight="1">
      <c r="A2" s="1"/>
      <c r="B2" s="1"/>
      <c r="C2" s="1"/>
      <c r="D2" s="145" t="s">
        <v>0</v>
      </c>
      <c r="E2" s="145"/>
      <c r="F2" s="2"/>
      <c r="G2" s="5" t="s">
        <v>1</v>
      </c>
      <c r="H2" s="6"/>
      <c r="I2" s="6"/>
      <c r="J2" s="6"/>
      <c r="K2" s="1"/>
      <c r="L2" s="1"/>
      <c r="M2" s="2"/>
      <c r="N2" s="2"/>
      <c r="O2" s="2"/>
      <c r="P2" s="1"/>
      <c r="Q2" s="1"/>
      <c r="R2" s="7"/>
      <c r="S2" s="8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5" ht="30" customHeight="1">
      <c r="A3" s="1"/>
      <c r="B3" s="1"/>
      <c r="C3" s="1"/>
      <c r="D3" s="81"/>
      <c r="E3" s="146"/>
      <c r="F3" s="2"/>
      <c r="G3" s="138" t="s">
        <v>2</v>
      </c>
      <c r="H3" s="138"/>
      <c r="I3" s="138"/>
      <c r="J3" s="138"/>
      <c r="K3" s="138"/>
      <c r="L3" s="1"/>
      <c r="M3" s="9"/>
      <c r="N3" s="2"/>
      <c r="O3" s="9"/>
      <c r="P3" s="147" t="s">
        <v>3</v>
      </c>
      <c r="Q3" s="147"/>
      <c r="R3" s="147"/>
      <c r="S3" s="147"/>
      <c r="T3" s="147"/>
      <c r="U3" s="147"/>
      <c r="V3" s="147"/>
      <c r="W3" s="147"/>
      <c r="X3" s="147"/>
      <c r="Y3" s="148" t="str">
        <f>IF(AH37&gt;0,"×修正アリ！","")</f>
        <v/>
      </c>
      <c r="Z3" s="149"/>
      <c r="AA3" s="149"/>
      <c r="AB3" s="149"/>
      <c r="AC3" s="149"/>
      <c r="AD3" s="149"/>
      <c r="AE3" s="149"/>
      <c r="AF3" s="149"/>
      <c r="AG3" s="149"/>
      <c r="AH3" s="149"/>
      <c r="AI3" s="149"/>
    </row>
    <row r="4" spans="1:35" ht="30" customHeight="1">
      <c r="A4" s="1"/>
      <c r="B4" s="1"/>
      <c r="C4" s="1"/>
      <c r="D4" s="81"/>
      <c r="E4" s="146"/>
      <c r="F4" s="2"/>
      <c r="G4" s="138" t="s">
        <v>4</v>
      </c>
      <c r="H4" s="138"/>
      <c r="I4" s="138"/>
      <c r="J4" s="138"/>
      <c r="K4" s="138"/>
      <c r="L4" s="10"/>
      <c r="M4" s="9"/>
      <c r="N4" s="9"/>
      <c r="O4" s="9"/>
      <c r="P4" s="147"/>
      <c r="Q4" s="147"/>
      <c r="R4" s="147"/>
      <c r="S4" s="147"/>
      <c r="T4" s="147"/>
      <c r="U4" s="147"/>
      <c r="V4" s="147"/>
      <c r="W4" s="147"/>
      <c r="X4" s="147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</row>
    <row r="5" spans="1:35" ht="30" customHeight="1">
      <c r="A5" s="1"/>
      <c r="B5" s="1"/>
      <c r="C5" s="1"/>
      <c r="D5" s="81"/>
      <c r="E5" s="146"/>
      <c r="F5" s="2"/>
      <c r="G5" s="138" t="s">
        <v>5</v>
      </c>
      <c r="H5" s="138"/>
      <c r="I5" s="138"/>
      <c r="J5" s="138"/>
      <c r="K5" s="138"/>
      <c r="L5" s="10"/>
      <c r="M5" s="9"/>
      <c r="N5" s="9"/>
      <c r="O5" s="9"/>
      <c r="P5" s="147"/>
      <c r="Q5" s="147"/>
      <c r="R5" s="147"/>
      <c r="S5" s="147"/>
      <c r="T5" s="147"/>
      <c r="U5" s="147"/>
      <c r="V5" s="147"/>
      <c r="W5" s="147"/>
      <c r="X5" s="147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</row>
    <row r="6" spans="1:35" ht="30" customHeight="1">
      <c r="A6" s="1"/>
      <c r="B6" s="1"/>
      <c r="C6" s="1"/>
      <c r="D6" s="81"/>
      <c r="E6" s="146"/>
      <c r="F6" s="2"/>
      <c r="G6" s="138" t="s">
        <v>6</v>
      </c>
      <c r="H6" s="138"/>
      <c r="I6" s="138"/>
      <c r="J6" s="138"/>
      <c r="K6" s="138"/>
      <c r="L6" s="10"/>
      <c r="M6" s="9"/>
      <c r="N6" s="9"/>
      <c r="O6" s="9"/>
      <c r="P6" s="147"/>
      <c r="Q6" s="147"/>
      <c r="R6" s="147"/>
      <c r="S6" s="147"/>
      <c r="T6" s="147"/>
      <c r="U6" s="147"/>
      <c r="V6" s="147"/>
      <c r="W6" s="147"/>
      <c r="X6" s="147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</row>
    <row r="7" spans="1:35" ht="13.5" customHeight="1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2"/>
      <c r="N7" s="2"/>
      <c r="O7" s="2"/>
      <c r="P7" s="1"/>
      <c r="Q7" s="1"/>
      <c r="R7" s="1"/>
      <c r="S7" s="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5" ht="13.5" customHeight="1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2"/>
      <c r="N8" s="2"/>
      <c r="O8" s="2"/>
      <c r="P8" s="1"/>
      <c r="Q8" s="1"/>
      <c r="R8" s="1"/>
      <c r="S8" s="2"/>
      <c r="T8" s="1"/>
      <c r="U8" s="1"/>
      <c r="V8" s="1"/>
      <c r="W8" s="1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5" ht="27" customHeight="1">
      <c r="A9" s="139" t="s">
        <v>7</v>
      </c>
      <c r="B9" s="140"/>
      <c r="C9" s="140"/>
      <c r="D9" s="140"/>
      <c r="E9" s="139" t="s">
        <v>8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1"/>
      <c r="R9" s="142" t="s">
        <v>9</v>
      </c>
      <c r="S9" s="142"/>
      <c r="T9" s="142"/>
      <c r="U9" s="142"/>
      <c r="V9" s="142"/>
      <c r="W9" s="143"/>
      <c r="X9" s="144"/>
      <c r="Y9" s="144"/>
      <c r="Z9" s="144"/>
      <c r="AA9" s="12" t="s">
        <v>10</v>
      </c>
      <c r="AB9" s="120"/>
      <c r="AC9" s="120"/>
      <c r="AD9" s="12" t="s">
        <v>11</v>
      </c>
      <c r="AE9" s="120"/>
      <c r="AF9" s="120"/>
      <c r="AG9" s="13" t="s">
        <v>12</v>
      </c>
    </row>
    <row r="10" spans="1:35" ht="27" customHeight="1" thickBot="1">
      <c r="A10" s="121" t="s">
        <v>13</v>
      </c>
      <c r="B10" s="122"/>
      <c r="C10" s="122"/>
      <c r="D10" s="122"/>
      <c r="E10" s="123" t="s">
        <v>14</v>
      </c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5"/>
    </row>
    <row r="11" spans="1:35" ht="27" customHeight="1" thickTop="1">
      <c r="A11" s="126" t="s">
        <v>15</v>
      </c>
      <c r="B11" s="127"/>
      <c r="C11" s="126" t="s">
        <v>16</v>
      </c>
      <c r="D11" s="127"/>
      <c r="E11" s="131" t="s">
        <v>17</v>
      </c>
      <c r="F11" s="132"/>
      <c r="G11" s="133"/>
      <c r="H11" s="134"/>
      <c r="I11" s="135"/>
      <c r="J11" s="135"/>
      <c r="K11" s="135"/>
      <c r="L11" s="135"/>
      <c r="M11" s="135"/>
      <c r="N11" s="135"/>
      <c r="O11" s="135"/>
      <c r="P11" s="136"/>
      <c r="Q11" s="131" t="s">
        <v>18</v>
      </c>
      <c r="R11" s="132"/>
      <c r="S11" s="14"/>
      <c r="T11" s="137"/>
      <c r="U11" s="135"/>
      <c r="V11" s="135"/>
      <c r="W11" s="135"/>
      <c r="X11" s="136"/>
      <c r="Y11" s="15"/>
      <c r="Z11" s="16"/>
      <c r="AA11" s="17" t="s">
        <v>10</v>
      </c>
      <c r="AB11" s="18"/>
      <c r="AC11" s="17" t="s">
        <v>11</v>
      </c>
      <c r="AD11" s="18"/>
      <c r="AE11" s="17" t="s">
        <v>12</v>
      </c>
      <c r="AF11" s="118"/>
      <c r="AG11" s="119"/>
    </row>
    <row r="12" spans="1:35" ht="27" customHeight="1">
      <c r="A12" s="128"/>
      <c r="B12" s="129"/>
      <c r="C12" s="128"/>
      <c r="D12" s="129"/>
      <c r="E12" s="99" t="s">
        <v>17</v>
      </c>
      <c r="F12" s="100"/>
      <c r="G12" s="101"/>
      <c r="H12" s="72"/>
      <c r="I12" s="73"/>
      <c r="J12" s="73"/>
      <c r="K12" s="73"/>
      <c r="L12" s="73"/>
      <c r="M12" s="73"/>
      <c r="N12" s="73"/>
      <c r="O12" s="73"/>
      <c r="P12" s="74"/>
      <c r="Q12" s="99" t="s">
        <v>18</v>
      </c>
      <c r="R12" s="100"/>
      <c r="S12" s="19"/>
      <c r="T12" s="72"/>
      <c r="U12" s="73"/>
      <c r="V12" s="73"/>
      <c r="W12" s="73"/>
      <c r="X12" s="74"/>
      <c r="Y12" s="20"/>
      <c r="Z12" s="21"/>
      <c r="AA12" s="22" t="s">
        <v>10</v>
      </c>
      <c r="AB12" s="12"/>
      <c r="AC12" s="22" t="s">
        <v>11</v>
      </c>
      <c r="AD12" s="12"/>
      <c r="AE12" s="22" t="s">
        <v>12</v>
      </c>
      <c r="AF12" s="102"/>
      <c r="AG12" s="103"/>
    </row>
    <row r="13" spans="1:35" ht="27" customHeight="1">
      <c r="A13" s="128"/>
      <c r="B13" s="129"/>
      <c r="C13" s="90"/>
      <c r="D13" s="95"/>
      <c r="E13" s="99" t="s">
        <v>17</v>
      </c>
      <c r="F13" s="100"/>
      <c r="G13" s="101"/>
      <c r="H13" s="72"/>
      <c r="I13" s="73"/>
      <c r="J13" s="73"/>
      <c r="K13" s="73"/>
      <c r="L13" s="73"/>
      <c r="M13" s="73"/>
      <c r="N13" s="73"/>
      <c r="O13" s="73"/>
      <c r="P13" s="74"/>
      <c r="Q13" s="99" t="s">
        <v>18</v>
      </c>
      <c r="R13" s="100"/>
      <c r="S13" s="19"/>
      <c r="T13" s="72"/>
      <c r="U13" s="73"/>
      <c r="V13" s="73"/>
      <c r="W13" s="73"/>
      <c r="X13" s="74"/>
      <c r="Y13" s="23"/>
      <c r="Z13" s="24"/>
      <c r="AA13" s="25" t="s">
        <v>10</v>
      </c>
      <c r="AB13" s="26"/>
      <c r="AC13" s="25" t="s">
        <v>11</v>
      </c>
      <c r="AD13" s="26"/>
      <c r="AE13" s="25" t="s">
        <v>12</v>
      </c>
      <c r="AF13" s="102"/>
      <c r="AG13" s="103"/>
    </row>
    <row r="14" spans="1:35" ht="27" customHeight="1">
      <c r="A14" s="128"/>
      <c r="B14" s="129"/>
      <c r="C14" s="104" t="s">
        <v>19</v>
      </c>
      <c r="D14" s="105"/>
      <c r="E14" s="108" t="s">
        <v>20</v>
      </c>
      <c r="F14" s="109"/>
      <c r="G14" s="109"/>
      <c r="H14" s="109"/>
      <c r="I14" s="109"/>
      <c r="J14" s="109"/>
      <c r="K14" s="109"/>
      <c r="L14" s="110"/>
      <c r="M14" s="27"/>
      <c r="N14" s="28"/>
      <c r="O14" s="28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2"/>
    </row>
    <row r="15" spans="1:35" ht="27" customHeight="1" thickBot="1">
      <c r="A15" s="113"/>
      <c r="B15" s="130"/>
      <c r="C15" s="106"/>
      <c r="D15" s="107"/>
      <c r="E15" s="113" t="s">
        <v>21</v>
      </c>
      <c r="F15" s="114"/>
      <c r="G15" s="114"/>
      <c r="H15" s="114"/>
      <c r="I15" s="114"/>
      <c r="J15" s="114"/>
      <c r="K15" s="114"/>
      <c r="L15" s="114"/>
      <c r="M15" s="29"/>
      <c r="N15" s="30"/>
      <c r="O15" s="30"/>
      <c r="P15" s="115" t="str">
        <f>IF(ABS(P37)&gt;0,INT(P37/12)&amp;"年"&amp;P37-INT(P37/12)*12&amp;"ヶ月","")</f>
        <v/>
      </c>
      <c r="Q15" s="116"/>
      <c r="R15" s="116"/>
      <c r="S15" s="116"/>
      <c r="T15" s="116"/>
      <c r="U15" s="116"/>
      <c r="V15" s="116"/>
      <c r="W15" s="117"/>
      <c r="X15" s="72" t="s">
        <v>22</v>
      </c>
      <c r="Y15" s="73"/>
      <c r="Z15" s="74"/>
      <c r="AA15" s="81">
        <v>10</v>
      </c>
      <c r="AB15" s="82"/>
      <c r="AC15" s="83" t="s">
        <v>23</v>
      </c>
      <c r="AD15" s="83"/>
      <c r="AE15" s="83"/>
      <c r="AF15" s="83"/>
      <c r="AG15" s="84"/>
    </row>
    <row r="16" spans="1:35" ht="36" customHeight="1" thickTop="1">
      <c r="A16" s="85" t="s">
        <v>24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7"/>
    </row>
    <row r="17" spans="1:38" s="33" customFormat="1" ht="12.75" customHeight="1">
      <c r="A17" s="88" t="s">
        <v>25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31"/>
      <c r="N17" s="92" t="s">
        <v>26</v>
      </c>
      <c r="O17" s="93"/>
      <c r="P17" s="88" t="s">
        <v>27</v>
      </c>
      <c r="Q17" s="89"/>
      <c r="R17" s="94"/>
      <c r="S17" s="32"/>
      <c r="T17" s="88" t="s">
        <v>28</v>
      </c>
      <c r="U17" s="89"/>
      <c r="V17" s="89"/>
      <c r="W17" s="94"/>
      <c r="X17" s="88" t="s">
        <v>29</v>
      </c>
      <c r="Y17" s="89"/>
      <c r="Z17" s="89"/>
      <c r="AA17" s="89"/>
      <c r="AB17" s="89"/>
      <c r="AC17" s="94"/>
      <c r="AD17" s="96" t="s">
        <v>30</v>
      </c>
      <c r="AE17" s="97"/>
      <c r="AF17" s="97"/>
      <c r="AG17" s="98"/>
    </row>
    <row r="18" spans="1:38" s="33" customFormat="1" ht="23.25" customHeight="1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31"/>
      <c r="N18" s="34"/>
      <c r="O18" s="35"/>
      <c r="P18" s="90"/>
      <c r="Q18" s="91"/>
      <c r="R18" s="95"/>
      <c r="S18" s="36"/>
      <c r="T18" s="90"/>
      <c r="U18" s="91"/>
      <c r="V18" s="91"/>
      <c r="W18" s="95"/>
      <c r="X18" s="90"/>
      <c r="Y18" s="91"/>
      <c r="Z18" s="91"/>
      <c r="AA18" s="91"/>
      <c r="AB18" s="91"/>
      <c r="AC18" s="95"/>
      <c r="AD18" s="78" t="s">
        <v>31</v>
      </c>
      <c r="AE18" s="79"/>
      <c r="AF18" s="79"/>
      <c r="AG18" s="80"/>
    </row>
    <row r="19" spans="1:38" s="46" customFormat="1" ht="25.35" customHeight="1">
      <c r="A19" s="69"/>
      <c r="B19" s="70"/>
      <c r="C19" s="37" t="s">
        <v>10</v>
      </c>
      <c r="D19" s="38"/>
      <c r="E19" s="37" t="s">
        <v>11</v>
      </c>
      <c r="F19" s="39">
        <v>1</v>
      </c>
      <c r="G19" s="40" t="s">
        <v>32</v>
      </c>
      <c r="H19" s="70"/>
      <c r="I19" s="70"/>
      <c r="J19" s="40" t="s">
        <v>10</v>
      </c>
      <c r="K19" s="38"/>
      <c r="L19" s="40" t="s">
        <v>11</v>
      </c>
      <c r="M19" s="41">
        <v>28</v>
      </c>
      <c r="N19" s="42" t="e">
        <f t="shared" ref="N19:N36" si="0">DATE(A19,D19,F19)</f>
        <v>#NUM!</v>
      </c>
      <c r="O19" s="42" t="e">
        <f t="shared" ref="O19:O36" si="1">DATE(H19,K19,M19)</f>
        <v>#NUM!</v>
      </c>
      <c r="P19" s="69">
        <f t="shared" ref="P19:P36" si="2">IF(A19="",0,IF(D19="",0,(IF(H19="",0,IF(K19="",0,(H19*12+K19)-(A19*12+D19)+1)))))</f>
        <v>0</v>
      </c>
      <c r="Q19" s="70"/>
      <c r="R19" s="71"/>
      <c r="S19" s="43" t="str">
        <f t="shared" ref="S19:S36" si="3">IF(A19="","",(YEAR(O19)-YEAR(N19))*12+(MONTH(O19)-MONTH(N19))+1)</f>
        <v/>
      </c>
      <c r="T19" s="72"/>
      <c r="U19" s="73"/>
      <c r="V19" s="73"/>
      <c r="W19" s="74"/>
      <c r="X19" s="75"/>
      <c r="Y19" s="76"/>
      <c r="Z19" s="76"/>
      <c r="AA19" s="76"/>
      <c r="AB19" s="76"/>
      <c r="AC19" s="77"/>
      <c r="AD19" s="72"/>
      <c r="AE19" s="73"/>
      <c r="AF19" s="73"/>
      <c r="AG19" s="74"/>
      <c r="AH19" s="44" t="str">
        <f t="shared" ref="AH19:AH36" si="4">IF((A19*12+D19)-(H18*12+K18)&gt;0,"",IF(A19="","",IF(D19="","","重複or不整合")))</f>
        <v/>
      </c>
      <c r="AI19" s="45" t="str">
        <f>IF(A19="","",IF(ABS(A19)&gt;0,IF(P19&lt;=0,"不整合","")))</f>
        <v/>
      </c>
      <c r="AL19" s="33"/>
    </row>
    <row r="20" spans="1:38" s="46" customFormat="1" ht="25.35" customHeight="1">
      <c r="A20" s="69"/>
      <c r="B20" s="70"/>
      <c r="C20" s="37" t="s">
        <v>10</v>
      </c>
      <c r="D20" s="38"/>
      <c r="E20" s="37" t="s">
        <v>11</v>
      </c>
      <c r="F20" s="39">
        <v>1</v>
      </c>
      <c r="G20" s="40" t="s">
        <v>32</v>
      </c>
      <c r="H20" s="70"/>
      <c r="I20" s="70"/>
      <c r="J20" s="40" t="s">
        <v>10</v>
      </c>
      <c r="K20" s="38"/>
      <c r="L20" s="40" t="s">
        <v>11</v>
      </c>
      <c r="M20" s="41">
        <v>28</v>
      </c>
      <c r="N20" s="42" t="e">
        <f t="shared" si="0"/>
        <v>#NUM!</v>
      </c>
      <c r="O20" s="42" t="e">
        <f t="shared" si="1"/>
        <v>#NUM!</v>
      </c>
      <c r="P20" s="69">
        <f t="shared" si="2"/>
        <v>0</v>
      </c>
      <c r="Q20" s="70"/>
      <c r="R20" s="71"/>
      <c r="S20" s="43" t="str">
        <f t="shared" si="3"/>
        <v/>
      </c>
      <c r="T20" s="72"/>
      <c r="U20" s="73"/>
      <c r="V20" s="73"/>
      <c r="W20" s="74"/>
      <c r="X20" s="75"/>
      <c r="Y20" s="76"/>
      <c r="Z20" s="76"/>
      <c r="AA20" s="76"/>
      <c r="AB20" s="76"/>
      <c r="AC20" s="77"/>
      <c r="AD20" s="72"/>
      <c r="AE20" s="73"/>
      <c r="AF20" s="73"/>
      <c r="AG20" s="74"/>
      <c r="AH20" s="44" t="str">
        <f t="shared" si="4"/>
        <v/>
      </c>
      <c r="AI20" s="45" t="str">
        <f t="shared" ref="AI20:AI36" si="5">IF(A20="","",IF(ABS(A20)&gt;0,IF(P20&lt;=0,"不整合","")))</f>
        <v/>
      </c>
      <c r="AL20" s="33"/>
    </row>
    <row r="21" spans="1:38" s="46" customFormat="1" ht="23.25" customHeight="1">
      <c r="A21" s="69"/>
      <c r="B21" s="70"/>
      <c r="C21" s="37" t="s">
        <v>10</v>
      </c>
      <c r="D21" s="38"/>
      <c r="E21" s="37" t="s">
        <v>11</v>
      </c>
      <c r="F21" s="39">
        <v>1</v>
      </c>
      <c r="G21" s="40" t="s">
        <v>32</v>
      </c>
      <c r="H21" s="70"/>
      <c r="I21" s="70"/>
      <c r="J21" s="40" t="s">
        <v>10</v>
      </c>
      <c r="K21" s="38"/>
      <c r="L21" s="40" t="s">
        <v>11</v>
      </c>
      <c r="M21" s="41">
        <v>28</v>
      </c>
      <c r="N21" s="42" t="e">
        <f t="shared" si="0"/>
        <v>#NUM!</v>
      </c>
      <c r="O21" s="42" t="e">
        <f t="shared" si="1"/>
        <v>#NUM!</v>
      </c>
      <c r="P21" s="69">
        <f t="shared" si="2"/>
        <v>0</v>
      </c>
      <c r="Q21" s="70"/>
      <c r="R21" s="71"/>
      <c r="S21" s="43" t="str">
        <f t="shared" si="3"/>
        <v/>
      </c>
      <c r="T21" s="72"/>
      <c r="U21" s="73"/>
      <c r="V21" s="73"/>
      <c r="W21" s="74"/>
      <c r="X21" s="75"/>
      <c r="Y21" s="76"/>
      <c r="Z21" s="76"/>
      <c r="AA21" s="76"/>
      <c r="AB21" s="76"/>
      <c r="AC21" s="77"/>
      <c r="AD21" s="72"/>
      <c r="AE21" s="73"/>
      <c r="AF21" s="73"/>
      <c r="AG21" s="74"/>
      <c r="AH21" s="44" t="str">
        <f t="shared" si="4"/>
        <v/>
      </c>
      <c r="AI21" s="45" t="str">
        <f t="shared" si="5"/>
        <v/>
      </c>
      <c r="AL21" s="33"/>
    </row>
    <row r="22" spans="1:38" s="46" customFormat="1" ht="23.25" customHeight="1">
      <c r="A22" s="69"/>
      <c r="B22" s="70"/>
      <c r="C22" s="37" t="s">
        <v>10</v>
      </c>
      <c r="D22" s="38"/>
      <c r="E22" s="37" t="s">
        <v>11</v>
      </c>
      <c r="F22" s="39">
        <v>1</v>
      </c>
      <c r="G22" s="40" t="s">
        <v>32</v>
      </c>
      <c r="H22" s="70"/>
      <c r="I22" s="70"/>
      <c r="J22" s="40" t="s">
        <v>10</v>
      </c>
      <c r="K22" s="38"/>
      <c r="L22" s="40" t="s">
        <v>11</v>
      </c>
      <c r="M22" s="41">
        <v>28</v>
      </c>
      <c r="N22" s="42" t="e">
        <f t="shared" si="0"/>
        <v>#NUM!</v>
      </c>
      <c r="O22" s="42" t="e">
        <f t="shared" si="1"/>
        <v>#NUM!</v>
      </c>
      <c r="P22" s="69">
        <f t="shared" si="2"/>
        <v>0</v>
      </c>
      <c r="Q22" s="70"/>
      <c r="R22" s="71"/>
      <c r="S22" s="43" t="str">
        <f t="shared" si="3"/>
        <v/>
      </c>
      <c r="T22" s="72"/>
      <c r="U22" s="73"/>
      <c r="V22" s="73"/>
      <c r="W22" s="74"/>
      <c r="X22" s="75"/>
      <c r="Y22" s="76"/>
      <c r="Z22" s="76"/>
      <c r="AA22" s="76"/>
      <c r="AB22" s="76"/>
      <c r="AC22" s="77"/>
      <c r="AD22" s="72"/>
      <c r="AE22" s="73"/>
      <c r="AF22" s="73"/>
      <c r="AG22" s="74"/>
      <c r="AH22" s="44" t="str">
        <f t="shared" si="4"/>
        <v/>
      </c>
      <c r="AI22" s="45" t="str">
        <f t="shared" si="5"/>
        <v/>
      </c>
      <c r="AL22" s="33"/>
    </row>
    <row r="23" spans="1:38" s="46" customFormat="1" ht="23.25" customHeight="1">
      <c r="A23" s="69"/>
      <c r="B23" s="70"/>
      <c r="C23" s="37" t="s">
        <v>10</v>
      </c>
      <c r="D23" s="38"/>
      <c r="E23" s="37" t="s">
        <v>11</v>
      </c>
      <c r="F23" s="39">
        <v>1</v>
      </c>
      <c r="G23" s="40" t="s">
        <v>32</v>
      </c>
      <c r="H23" s="70"/>
      <c r="I23" s="70"/>
      <c r="J23" s="40" t="s">
        <v>10</v>
      </c>
      <c r="K23" s="38"/>
      <c r="L23" s="40" t="s">
        <v>11</v>
      </c>
      <c r="M23" s="41">
        <v>28</v>
      </c>
      <c r="N23" s="42" t="e">
        <f t="shared" si="0"/>
        <v>#NUM!</v>
      </c>
      <c r="O23" s="42" t="e">
        <f t="shared" si="1"/>
        <v>#NUM!</v>
      </c>
      <c r="P23" s="69">
        <f t="shared" si="2"/>
        <v>0</v>
      </c>
      <c r="Q23" s="70"/>
      <c r="R23" s="71"/>
      <c r="S23" s="43" t="str">
        <f t="shared" si="3"/>
        <v/>
      </c>
      <c r="T23" s="72"/>
      <c r="U23" s="73"/>
      <c r="V23" s="73"/>
      <c r="W23" s="74"/>
      <c r="X23" s="75"/>
      <c r="Y23" s="76"/>
      <c r="Z23" s="76"/>
      <c r="AA23" s="76"/>
      <c r="AB23" s="76"/>
      <c r="AC23" s="77"/>
      <c r="AD23" s="72"/>
      <c r="AE23" s="73"/>
      <c r="AF23" s="73"/>
      <c r="AG23" s="74"/>
      <c r="AH23" s="44" t="str">
        <f t="shared" si="4"/>
        <v/>
      </c>
      <c r="AI23" s="45" t="str">
        <f t="shared" si="5"/>
        <v/>
      </c>
      <c r="AL23" s="33"/>
    </row>
    <row r="24" spans="1:38" s="46" customFormat="1" ht="23.25" customHeight="1">
      <c r="A24" s="69"/>
      <c r="B24" s="70"/>
      <c r="C24" s="37" t="s">
        <v>10</v>
      </c>
      <c r="D24" s="38"/>
      <c r="E24" s="37" t="s">
        <v>11</v>
      </c>
      <c r="F24" s="39">
        <v>1</v>
      </c>
      <c r="G24" s="40" t="s">
        <v>32</v>
      </c>
      <c r="H24" s="70"/>
      <c r="I24" s="70"/>
      <c r="J24" s="40" t="s">
        <v>10</v>
      </c>
      <c r="K24" s="38"/>
      <c r="L24" s="40" t="s">
        <v>11</v>
      </c>
      <c r="M24" s="41">
        <v>28</v>
      </c>
      <c r="N24" s="42" t="e">
        <f t="shared" si="0"/>
        <v>#NUM!</v>
      </c>
      <c r="O24" s="42" t="e">
        <f t="shared" si="1"/>
        <v>#NUM!</v>
      </c>
      <c r="P24" s="69">
        <f t="shared" si="2"/>
        <v>0</v>
      </c>
      <c r="Q24" s="70"/>
      <c r="R24" s="71"/>
      <c r="S24" s="43" t="str">
        <f t="shared" si="3"/>
        <v/>
      </c>
      <c r="T24" s="72"/>
      <c r="U24" s="73"/>
      <c r="V24" s="73"/>
      <c r="W24" s="74"/>
      <c r="X24" s="75"/>
      <c r="Y24" s="76"/>
      <c r="Z24" s="76"/>
      <c r="AA24" s="76"/>
      <c r="AB24" s="76"/>
      <c r="AC24" s="77"/>
      <c r="AD24" s="72"/>
      <c r="AE24" s="73"/>
      <c r="AF24" s="73"/>
      <c r="AG24" s="74"/>
      <c r="AH24" s="44" t="str">
        <f t="shared" si="4"/>
        <v/>
      </c>
      <c r="AI24" s="45" t="str">
        <f t="shared" si="5"/>
        <v/>
      </c>
      <c r="AL24" s="33"/>
    </row>
    <row r="25" spans="1:38" s="46" customFormat="1" ht="23.25" customHeight="1">
      <c r="A25" s="69"/>
      <c r="B25" s="70"/>
      <c r="C25" s="37" t="s">
        <v>10</v>
      </c>
      <c r="D25" s="38"/>
      <c r="E25" s="37" t="s">
        <v>11</v>
      </c>
      <c r="F25" s="39">
        <v>1</v>
      </c>
      <c r="G25" s="40" t="s">
        <v>32</v>
      </c>
      <c r="H25" s="70"/>
      <c r="I25" s="70"/>
      <c r="J25" s="40" t="s">
        <v>10</v>
      </c>
      <c r="K25" s="38"/>
      <c r="L25" s="40" t="s">
        <v>11</v>
      </c>
      <c r="M25" s="41">
        <v>28</v>
      </c>
      <c r="N25" s="42" t="e">
        <f t="shared" si="0"/>
        <v>#NUM!</v>
      </c>
      <c r="O25" s="42" t="e">
        <f t="shared" si="1"/>
        <v>#NUM!</v>
      </c>
      <c r="P25" s="69">
        <f t="shared" si="2"/>
        <v>0</v>
      </c>
      <c r="Q25" s="70"/>
      <c r="R25" s="71"/>
      <c r="S25" s="43" t="str">
        <f t="shared" si="3"/>
        <v/>
      </c>
      <c r="T25" s="72"/>
      <c r="U25" s="73"/>
      <c r="V25" s="73"/>
      <c r="W25" s="74"/>
      <c r="X25" s="75"/>
      <c r="Y25" s="76"/>
      <c r="Z25" s="76"/>
      <c r="AA25" s="76"/>
      <c r="AB25" s="76"/>
      <c r="AC25" s="77"/>
      <c r="AD25" s="72"/>
      <c r="AE25" s="73"/>
      <c r="AF25" s="73"/>
      <c r="AG25" s="74"/>
      <c r="AH25" s="44" t="str">
        <f t="shared" si="4"/>
        <v/>
      </c>
      <c r="AI25" s="45" t="str">
        <f t="shared" si="5"/>
        <v/>
      </c>
    </row>
    <row r="26" spans="1:38" s="46" customFormat="1" ht="23.25" customHeight="1">
      <c r="A26" s="69"/>
      <c r="B26" s="70"/>
      <c r="C26" s="37" t="s">
        <v>10</v>
      </c>
      <c r="D26" s="38"/>
      <c r="E26" s="37" t="s">
        <v>11</v>
      </c>
      <c r="F26" s="39">
        <v>1</v>
      </c>
      <c r="G26" s="40" t="s">
        <v>32</v>
      </c>
      <c r="H26" s="70"/>
      <c r="I26" s="70"/>
      <c r="J26" s="40" t="s">
        <v>10</v>
      </c>
      <c r="K26" s="38"/>
      <c r="L26" s="40" t="s">
        <v>11</v>
      </c>
      <c r="M26" s="41">
        <v>28</v>
      </c>
      <c r="N26" s="42" t="e">
        <f t="shared" si="0"/>
        <v>#NUM!</v>
      </c>
      <c r="O26" s="42" t="e">
        <f t="shared" si="1"/>
        <v>#NUM!</v>
      </c>
      <c r="P26" s="69">
        <f t="shared" si="2"/>
        <v>0</v>
      </c>
      <c r="Q26" s="70"/>
      <c r="R26" s="71"/>
      <c r="S26" s="43" t="str">
        <f t="shared" si="3"/>
        <v/>
      </c>
      <c r="T26" s="72"/>
      <c r="U26" s="73"/>
      <c r="V26" s="73"/>
      <c r="W26" s="74"/>
      <c r="X26" s="75"/>
      <c r="Y26" s="76"/>
      <c r="Z26" s="76"/>
      <c r="AA26" s="76"/>
      <c r="AB26" s="76"/>
      <c r="AC26" s="77"/>
      <c r="AD26" s="72"/>
      <c r="AE26" s="73"/>
      <c r="AF26" s="73"/>
      <c r="AG26" s="74"/>
      <c r="AH26" s="44" t="str">
        <f t="shared" si="4"/>
        <v/>
      </c>
      <c r="AI26" s="45" t="str">
        <f t="shared" si="5"/>
        <v/>
      </c>
    </row>
    <row r="27" spans="1:38" s="46" customFormat="1" ht="23.25" customHeight="1">
      <c r="A27" s="69"/>
      <c r="B27" s="70"/>
      <c r="C27" s="37" t="s">
        <v>10</v>
      </c>
      <c r="D27" s="38"/>
      <c r="E27" s="37" t="s">
        <v>11</v>
      </c>
      <c r="F27" s="39">
        <v>1</v>
      </c>
      <c r="G27" s="40" t="s">
        <v>32</v>
      </c>
      <c r="H27" s="70"/>
      <c r="I27" s="70"/>
      <c r="J27" s="40" t="s">
        <v>10</v>
      </c>
      <c r="K27" s="38"/>
      <c r="L27" s="40" t="s">
        <v>11</v>
      </c>
      <c r="M27" s="41">
        <v>28</v>
      </c>
      <c r="N27" s="42" t="e">
        <f t="shared" si="0"/>
        <v>#NUM!</v>
      </c>
      <c r="O27" s="42" t="e">
        <f t="shared" si="1"/>
        <v>#NUM!</v>
      </c>
      <c r="P27" s="69">
        <f t="shared" si="2"/>
        <v>0</v>
      </c>
      <c r="Q27" s="70"/>
      <c r="R27" s="71"/>
      <c r="S27" s="43" t="str">
        <f t="shared" si="3"/>
        <v/>
      </c>
      <c r="T27" s="72"/>
      <c r="U27" s="73"/>
      <c r="V27" s="73"/>
      <c r="W27" s="74"/>
      <c r="X27" s="75"/>
      <c r="Y27" s="76"/>
      <c r="Z27" s="76"/>
      <c r="AA27" s="76"/>
      <c r="AB27" s="76"/>
      <c r="AC27" s="77"/>
      <c r="AD27" s="72"/>
      <c r="AE27" s="73"/>
      <c r="AF27" s="73"/>
      <c r="AG27" s="74"/>
      <c r="AH27" s="44" t="str">
        <f t="shared" si="4"/>
        <v/>
      </c>
      <c r="AI27" s="45" t="str">
        <f t="shared" si="5"/>
        <v/>
      </c>
    </row>
    <row r="28" spans="1:38" s="46" customFormat="1" ht="23.25" customHeight="1">
      <c r="A28" s="69"/>
      <c r="B28" s="70"/>
      <c r="C28" s="37" t="s">
        <v>10</v>
      </c>
      <c r="D28" s="38"/>
      <c r="E28" s="37" t="s">
        <v>11</v>
      </c>
      <c r="F28" s="39">
        <v>1</v>
      </c>
      <c r="G28" s="40" t="s">
        <v>32</v>
      </c>
      <c r="H28" s="70"/>
      <c r="I28" s="70"/>
      <c r="J28" s="40" t="s">
        <v>10</v>
      </c>
      <c r="K28" s="38"/>
      <c r="L28" s="40" t="s">
        <v>11</v>
      </c>
      <c r="M28" s="41">
        <v>28</v>
      </c>
      <c r="N28" s="42" t="e">
        <f t="shared" si="0"/>
        <v>#NUM!</v>
      </c>
      <c r="O28" s="42" t="e">
        <f t="shared" si="1"/>
        <v>#NUM!</v>
      </c>
      <c r="P28" s="69">
        <f t="shared" si="2"/>
        <v>0</v>
      </c>
      <c r="Q28" s="70"/>
      <c r="R28" s="71"/>
      <c r="S28" s="43" t="str">
        <f t="shared" si="3"/>
        <v/>
      </c>
      <c r="T28" s="72"/>
      <c r="U28" s="73"/>
      <c r="V28" s="73"/>
      <c r="W28" s="74"/>
      <c r="X28" s="75"/>
      <c r="Y28" s="76"/>
      <c r="Z28" s="76"/>
      <c r="AA28" s="76"/>
      <c r="AB28" s="76"/>
      <c r="AC28" s="77"/>
      <c r="AD28" s="72"/>
      <c r="AE28" s="73"/>
      <c r="AF28" s="73"/>
      <c r="AG28" s="74"/>
      <c r="AH28" s="44" t="str">
        <f t="shared" si="4"/>
        <v/>
      </c>
      <c r="AI28" s="45" t="str">
        <f t="shared" si="5"/>
        <v/>
      </c>
    </row>
    <row r="29" spans="1:38" s="46" customFormat="1" ht="23.25" customHeight="1">
      <c r="A29" s="69"/>
      <c r="B29" s="70"/>
      <c r="C29" s="37" t="s">
        <v>10</v>
      </c>
      <c r="D29" s="38"/>
      <c r="E29" s="37" t="s">
        <v>11</v>
      </c>
      <c r="F29" s="39">
        <v>1</v>
      </c>
      <c r="G29" s="40" t="s">
        <v>32</v>
      </c>
      <c r="H29" s="70"/>
      <c r="I29" s="70"/>
      <c r="J29" s="40" t="s">
        <v>10</v>
      </c>
      <c r="K29" s="38"/>
      <c r="L29" s="40" t="s">
        <v>11</v>
      </c>
      <c r="M29" s="41">
        <v>28</v>
      </c>
      <c r="N29" s="42" t="e">
        <f t="shared" si="0"/>
        <v>#NUM!</v>
      </c>
      <c r="O29" s="42" t="e">
        <f t="shared" si="1"/>
        <v>#NUM!</v>
      </c>
      <c r="P29" s="69">
        <f t="shared" si="2"/>
        <v>0</v>
      </c>
      <c r="Q29" s="70"/>
      <c r="R29" s="71"/>
      <c r="S29" s="43" t="str">
        <f t="shared" si="3"/>
        <v/>
      </c>
      <c r="T29" s="72"/>
      <c r="U29" s="73"/>
      <c r="V29" s="73"/>
      <c r="W29" s="74"/>
      <c r="X29" s="75"/>
      <c r="Y29" s="76"/>
      <c r="Z29" s="76"/>
      <c r="AA29" s="76"/>
      <c r="AB29" s="76"/>
      <c r="AC29" s="77"/>
      <c r="AD29" s="72"/>
      <c r="AE29" s="73"/>
      <c r="AF29" s="73"/>
      <c r="AG29" s="74"/>
      <c r="AH29" s="44" t="str">
        <f t="shared" si="4"/>
        <v/>
      </c>
      <c r="AI29" s="45" t="str">
        <f t="shared" si="5"/>
        <v/>
      </c>
    </row>
    <row r="30" spans="1:38" s="46" customFormat="1" ht="23.25" customHeight="1">
      <c r="A30" s="69"/>
      <c r="B30" s="70"/>
      <c r="C30" s="37" t="s">
        <v>10</v>
      </c>
      <c r="D30" s="38"/>
      <c r="E30" s="37" t="s">
        <v>11</v>
      </c>
      <c r="F30" s="39">
        <v>1</v>
      </c>
      <c r="G30" s="40" t="s">
        <v>32</v>
      </c>
      <c r="H30" s="70"/>
      <c r="I30" s="70"/>
      <c r="J30" s="40" t="s">
        <v>10</v>
      </c>
      <c r="K30" s="38"/>
      <c r="L30" s="40" t="s">
        <v>11</v>
      </c>
      <c r="M30" s="41">
        <v>28</v>
      </c>
      <c r="N30" s="42" t="e">
        <f t="shared" si="0"/>
        <v>#NUM!</v>
      </c>
      <c r="O30" s="42" t="e">
        <f t="shared" si="1"/>
        <v>#NUM!</v>
      </c>
      <c r="P30" s="69">
        <f t="shared" si="2"/>
        <v>0</v>
      </c>
      <c r="Q30" s="70"/>
      <c r="R30" s="71"/>
      <c r="S30" s="43" t="str">
        <f t="shared" si="3"/>
        <v/>
      </c>
      <c r="T30" s="72"/>
      <c r="U30" s="73"/>
      <c r="V30" s="73"/>
      <c r="W30" s="74"/>
      <c r="X30" s="75"/>
      <c r="Y30" s="76"/>
      <c r="Z30" s="76"/>
      <c r="AA30" s="76"/>
      <c r="AB30" s="76"/>
      <c r="AC30" s="77"/>
      <c r="AD30" s="72"/>
      <c r="AE30" s="73"/>
      <c r="AF30" s="73"/>
      <c r="AG30" s="74"/>
      <c r="AH30" s="44" t="str">
        <f t="shared" si="4"/>
        <v/>
      </c>
      <c r="AI30" s="45" t="str">
        <f t="shared" si="5"/>
        <v/>
      </c>
    </row>
    <row r="31" spans="1:38" s="46" customFormat="1" ht="23.25" customHeight="1">
      <c r="A31" s="69"/>
      <c r="B31" s="70"/>
      <c r="C31" s="37" t="s">
        <v>10</v>
      </c>
      <c r="D31" s="38"/>
      <c r="E31" s="37" t="s">
        <v>11</v>
      </c>
      <c r="F31" s="39">
        <v>1</v>
      </c>
      <c r="G31" s="40" t="s">
        <v>32</v>
      </c>
      <c r="H31" s="70"/>
      <c r="I31" s="70"/>
      <c r="J31" s="40" t="s">
        <v>10</v>
      </c>
      <c r="K31" s="38"/>
      <c r="L31" s="40" t="s">
        <v>11</v>
      </c>
      <c r="M31" s="41">
        <v>28</v>
      </c>
      <c r="N31" s="42" t="e">
        <f t="shared" si="0"/>
        <v>#NUM!</v>
      </c>
      <c r="O31" s="42" t="e">
        <f t="shared" si="1"/>
        <v>#NUM!</v>
      </c>
      <c r="P31" s="69">
        <f t="shared" si="2"/>
        <v>0</v>
      </c>
      <c r="Q31" s="70"/>
      <c r="R31" s="71"/>
      <c r="S31" s="43" t="str">
        <f t="shared" si="3"/>
        <v/>
      </c>
      <c r="T31" s="72"/>
      <c r="U31" s="73"/>
      <c r="V31" s="73"/>
      <c r="W31" s="74"/>
      <c r="X31" s="75"/>
      <c r="Y31" s="76"/>
      <c r="Z31" s="76"/>
      <c r="AA31" s="76"/>
      <c r="AB31" s="76"/>
      <c r="AC31" s="77"/>
      <c r="AD31" s="72"/>
      <c r="AE31" s="73"/>
      <c r="AF31" s="73"/>
      <c r="AG31" s="74"/>
      <c r="AH31" s="44" t="str">
        <f t="shared" si="4"/>
        <v/>
      </c>
      <c r="AI31" s="45" t="str">
        <f t="shared" si="5"/>
        <v/>
      </c>
    </row>
    <row r="32" spans="1:38" s="46" customFormat="1" ht="23.25" customHeight="1">
      <c r="A32" s="69"/>
      <c r="B32" s="70"/>
      <c r="C32" s="37" t="s">
        <v>10</v>
      </c>
      <c r="D32" s="38"/>
      <c r="E32" s="37" t="s">
        <v>11</v>
      </c>
      <c r="F32" s="39">
        <v>1</v>
      </c>
      <c r="G32" s="40" t="s">
        <v>32</v>
      </c>
      <c r="H32" s="70"/>
      <c r="I32" s="70"/>
      <c r="J32" s="40" t="s">
        <v>10</v>
      </c>
      <c r="K32" s="38"/>
      <c r="L32" s="40" t="s">
        <v>11</v>
      </c>
      <c r="M32" s="41">
        <v>28</v>
      </c>
      <c r="N32" s="42" t="e">
        <f t="shared" si="0"/>
        <v>#NUM!</v>
      </c>
      <c r="O32" s="42" t="e">
        <f t="shared" si="1"/>
        <v>#NUM!</v>
      </c>
      <c r="P32" s="69">
        <f t="shared" si="2"/>
        <v>0</v>
      </c>
      <c r="Q32" s="70"/>
      <c r="R32" s="71"/>
      <c r="S32" s="43" t="str">
        <f t="shared" si="3"/>
        <v/>
      </c>
      <c r="T32" s="72"/>
      <c r="U32" s="73"/>
      <c r="V32" s="73"/>
      <c r="W32" s="74"/>
      <c r="X32" s="75"/>
      <c r="Y32" s="76"/>
      <c r="Z32" s="76"/>
      <c r="AA32" s="76"/>
      <c r="AB32" s="76"/>
      <c r="AC32" s="77"/>
      <c r="AD32" s="72"/>
      <c r="AE32" s="73"/>
      <c r="AF32" s="73"/>
      <c r="AG32" s="74"/>
      <c r="AH32" s="44" t="str">
        <f t="shared" si="4"/>
        <v/>
      </c>
      <c r="AI32" s="45" t="str">
        <f t="shared" si="5"/>
        <v/>
      </c>
    </row>
    <row r="33" spans="1:35" s="46" customFormat="1" ht="23.25" customHeight="1">
      <c r="A33" s="69"/>
      <c r="B33" s="70"/>
      <c r="C33" s="37" t="s">
        <v>10</v>
      </c>
      <c r="D33" s="38"/>
      <c r="E33" s="37" t="s">
        <v>11</v>
      </c>
      <c r="F33" s="39">
        <v>1</v>
      </c>
      <c r="G33" s="40" t="s">
        <v>32</v>
      </c>
      <c r="H33" s="70"/>
      <c r="I33" s="70"/>
      <c r="J33" s="40" t="s">
        <v>10</v>
      </c>
      <c r="K33" s="38"/>
      <c r="L33" s="40" t="s">
        <v>11</v>
      </c>
      <c r="M33" s="41">
        <v>28</v>
      </c>
      <c r="N33" s="42" t="e">
        <f t="shared" si="0"/>
        <v>#NUM!</v>
      </c>
      <c r="O33" s="42" t="e">
        <f t="shared" si="1"/>
        <v>#NUM!</v>
      </c>
      <c r="P33" s="69">
        <f t="shared" si="2"/>
        <v>0</v>
      </c>
      <c r="Q33" s="70"/>
      <c r="R33" s="71"/>
      <c r="S33" s="43" t="str">
        <f t="shared" si="3"/>
        <v/>
      </c>
      <c r="T33" s="72"/>
      <c r="U33" s="73"/>
      <c r="V33" s="73"/>
      <c r="W33" s="74"/>
      <c r="X33" s="75"/>
      <c r="Y33" s="76"/>
      <c r="Z33" s="76"/>
      <c r="AA33" s="76"/>
      <c r="AB33" s="76"/>
      <c r="AC33" s="77"/>
      <c r="AD33" s="72"/>
      <c r="AE33" s="73"/>
      <c r="AF33" s="73"/>
      <c r="AG33" s="74"/>
      <c r="AH33" s="44" t="str">
        <f t="shared" si="4"/>
        <v/>
      </c>
      <c r="AI33" s="45" t="str">
        <f t="shared" si="5"/>
        <v/>
      </c>
    </row>
    <row r="34" spans="1:35" s="46" customFormat="1" ht="23.25" customHeight="1">
      <c r="A34" s="69"/>
      <c r="B34" s="70"/>
      <c r="C34" s="37" t="s">
        <v>10</v>
      </c>
      <c r="D34" s="38"/>
      <c r="E34" s="37" t="s">
        <v>11</v>
      </c>
      <c r="F34" s="39">
        <v>1</v>
      </c>
      <c r="G34" s="40" t="s">
        <v>32</v>
      </c>
      <c r="H34" s="70"/>
      <c r="I34" s="70"/>
      <c r="J34" s="40" t="s">
        <v>10</v>
      </c>
      <c r="K34" s="38"/>
      <c r="L34" s="40" t="s">
        <v>11</v>
      </c>
      <c r="M34" s="41">
        <v>28</v>
      </c>
      <c r="N34" s="42" t="e">
        <f t="shared" si="0"/>
        <v>#NUM!</v>
      </c>
      <c r="O34" s="42" t="e">
        <f t="shared" si="1"/>
        <v>#NUM!</v>
      </c>
      <c r="P34" s="69">
        <f t="shared" si="2"/>
        <v>0</v>
      </c>
      <c r="Q34" s="70"/>
      <c r="R34" s="71"/>
      <c r="S34" s="43" t="str">
        <f t="shared" si="3"/>
        <v/>
      </c>
      <c r="T34" s="72"/>
      <c r="U34" s="73"/>
      <c r="V34" s="73"/>
      <c r="W34" s="74"/>
      <c r="X34" s="75"/>
      <c r="Y34" s="76"/>
      <c r="Z34" s="76"/>
      <c r="AA34" s="76"/>
      <c r="AB34" s="76"/>
      <c r="AC34" s="77"/>
      <c r="AD34" s="72"/>
      <c r="AE34" s="73"/>
      <c r="AF34" s="73"/>
      <c r="AG34" s="74"/>
      <c r="AH34" s="44" t="str">
        <f t="shared" si="4"/>
        <v/>
      </c>
      <c r="AI34" s="45" t="str">
        <f t="shared" si="5"/>
        <v/>
      </c>
    </row>
    <row r="35" spans="1:35" s="46" customFormat="1" ht="23.25" customHeight="1">
      <c r="A35" s="69"/>
      <c r="B35" s="70"/>
      <c r="C35" s="37" t="s">
        <v>10</v>
      </c>
      <c r="D35" s="38"/>
      <c r="E35" s="37" t="s">
        <v>11</v>
      </c>
      <c r="F35" s="39">
        <v>1</v>
      </c>
      <c r="G35" s="40" t="s">
        <v>32</v>
      </c>
      <c r="H35" s="70"/>
      <c r="I35" s="70"/>
      <c r="J35" s="40" t="s">
        <v>10</v>
      </c>
      <c r="K35" s="38"/>
      <c r="L35" s="40" t="s">
        <v>11</v>
      </c>
      <c r="M35" s="41">
        <v>28</v>
      </c>
      <c r="N35" s="42" t="e">
        <f t="shared" si="0"/>
        <v>#NUM!</v>
      </c>
      <c r="O35" s="42" t="e">
        <f t="shared" si="1"/>
        <v>#NUM!</v>
      </c>
      <c r="P35" s="69">
        <f t="shared" si="2"/>
        <v>0</v>
      </c>
      <c r="Q35" s="70"/>
      <c r="R35" s="71"/>
      <c r="S35" s="43" t="str">
        <f t="shared" si="3"/>
        <v/>
      </c>
      <c r="T35" s="72"/>
      <c r="U35" s="73"/>
      <c r="V35" s="73"/>
      <c r="W35" s="74"/>
      <c r="X35" s="75"/>
      <c r="Y35" s="76"/>
      <c r="Z35" s="76"/>
      <c r="AA35" s="76"/>
      <c r="AB35" s="76"/>
      <c r="AC35" s="77"/>
      <c r="AD35" s="72"/>
      <c r="AE35" s="73"/>
      <c r="AF35" s="73"/>
      <c r="AG35" s="74"/>
      <c r="AH35" s="44" t="str">
        <f t="shared" si="4"/>
        <v/>
      </c>
      <c r="AI35" s="45" t="str">
        <f t="shared" si="5"/>
        <v/>
      </c>
    </row>
    <row r="36" spans="1:35" s="46" customFormat="1" ht="23.25" customHeight="1">
      <c r="A36" s="69"/>
      <c r="B36" s="70"/>
      <c r="C36" s="37" t="s">
        <v>10</v>
      </c>
      <c r="D36" s="38"/>
      <c r="E36" s="37" t="s">
        <v>11</v>
      </c>
      <c r="F36" s="39">
        <v>1</v>
      </c>
      <c r="G36" s="40" t="s">
        <v>32</v>
      </c>
      <c r="H36" s="70"/>
      <c r="I36" s="70"/>
      <c r="J36" s="40" t="s">
        <v>10</v>
      </c>
      <c r="K36" s="38"/>
      <c r="L36" s="40" t="s">
        <v>11</v>
      </c>
      <c r="M36" s="41">
        <v>28</v>
      </c>
      <c r="N36" s="42" t="e">
        <f t="shared" si="0"/>
        <v>#NUM!</v>
      </c>
      <c r="O36" s="42" t="e">
        <f t="shared" si="1"/>
        <v>#NUM!</v>
      </c>
      <c r="P36" s="69">
        <f t="shared" si="2"/>
        <v>0</v>
      </c>
      <c r="Q36" s="70"/>
      <c r="R36" s="71"/>
      <c r="S36" s="43" t="str">
        <f t="shared" si="3"/>
        <v/>
      </c>
      <c r="T36" s="72"/>
      <c r="U36" s="73"/>
      <c r="V36" s="73"/>
      <c r="W36" s="74"/>
      <c r="X36" s="75"/>
      <c r="Y36" s="76"/>
      <c r="Z36" s="76"/>
      <c r="AA36" s="76"/>
      <c r="AB36" s="76"/>
      <c r="AC36" s="77"/>
      <c r="AD36" s="72"/>
      <c r="AE36" s="73"/>
      <c r="AF36" s="73"/>
      <c r="AG36" s="74"/>
      <c r="AH36" s="44" t="str">
        <f t="shared" si="4"/>
        <v/>
      </c>
      <c r="AI36" s="45" t="str">
        <f t="shared" si="5"/>
        <v/>
      </c>
    </row>
    <row r="37" spans="1:35" s="46" customFormat="1" ht="24.95" customHeight="1">
      <c r="A37" s="59" t="s">
        <v>33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47"/>
      <c r="N37" s="48"/>
      <c r="O37" s="48"/>
      <c r="P37" s="61">
        <f>SUM(P19:R36)</f>
        <v>0</v>
      </c>
      <c r="Q37" s="62"/>
      <c r="R37" s="63"/>
      <c r="S37" s="49">
        <f>SUM(S19:S36)</f>
        <v>0</v>
      </c>
      <c r="T37" s="64" t="str">
        <f>IF(ABS(P37)&gt;0,"＝ "&amp;INT(P37/12)&amp;"年"&amp;P37-INT(P37/12)*12&amp;"ヶ月　※左記は必要年数(A)以上の期間であること。","※左記は必要年数(A)以上の期間であること。")</f>
        <v>※左記は必要年数(A)以上の期間であること。</v>
      </c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6"/>
      <c r="AH37" s="67">
        <f>COUNTIF(AH19:AH36,"重複or不整合")+COUNTIF(AI19:AI36,"不整合")</f>
        <v>0</v>
      </c>
      <c r="AI37" s="68"/>
    </row>
    <row r="38" spans="1:35" s="46" customFormat="1" ht="9.9499999999999993" customHeight="1">
      <c r="A38" s="50"/>
      <c r="B38" s="50"/>
      <c r="C38" s="50"/>
      <c r="D38" s="50"/>
      <c r="E38" s="50"/>
      <c r="F38" s="51"/>
      <c r="G38" s="52"/>
      <c r="H38" s="52"/>
      <c r="I38" s="52"/>
      <c r="J38" s="52"/>
      <c r="K38" s="52"/>
      <c r="L38" s="52"/>
      <c r="M38" s="53"/>
      <c r="N38" s="53"/>
      <c r="O38" s="53"/>
      <c r="P38" s="54"/>
      <c r="Q38" s="54"/>
      <c r="R38" s="54"/>
      <c r="S38" s="55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1:35" ht="20.100000000000001" customHeight="1">
      <c r="A39" s="56"/>
      <c r="B39" s="56"/>
      <c r="C39" s="56"/>
      <c r="D39" s="56"/>
      <c r="E39" s="56"/>
      <c r="F39" s="57"/>
      <c r="G39" s="56"/>
      <c r="H39" s="56"/>
      <c r="I39" s="56"/>
      <c r="J39" s="56"/>
      <c r="K39" s="56"/>
      <c r="L39" s="56"/>
      <c r="M39" s="57"/>
      <c r="N39" s="57"/>
      <c r="O39" s="57"/>
      <c r="P39" s="56"/>
      <c r="Q39" s="56"/>
      <c r="R39" s="56"/>
      <c r="S39" s="57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</row>
    <row r="40" spans="1:35" ht="20.100000000000001" hidden="1" customHeight="1">
      <c r="A40" s="56">
        <v>1930</v>
      </c>
      <c r="B40" s="56"/>
      <c r="C40" s="56" t="s">
        <v>34</v>
      </c>
      <c r="D40" s="56">
        <v>1</v>
      </c>
      <c r="E40" s="56">
        <v>1</v>
      </c>
      <c r="F40" s="57"/>
      <c r="G40" s="58" t="s">
        <v>35</v>
      </c>
      <c r="H40" s="56">
        <v>1</v>
      </c>
      <c r="I40" s="56" t="s">
        <v>36</v>
      </c>
      <c r="J40" s="56"/>
      <c r="K40" s="56" t="s">
        <v>37</v>
      </c>
      <c r="L40" s="56"/>
      <c r="M40" s="57"/>
      <c r="N40" s="57"/>
      <c r="O40" s="57"/>
      <c r="P40" s="56" t="s">
        <v>38</v>
      </c>
      <c r="Q40" s="56"/>
      <c r="R40" s="56"/>
      <c r="S40" s="57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</row>
    <row r="41" spans="1:35" hidden="1">
      <c r="A41" s="56">
        <v>1931</v>
      </c>
      <c r="B41" s="56"/>
      <c r="C41" s="56"/>
      <c r="D41" s="56">
        <v>2</v>
      </c>
      <c r="E41" s="56">
        <v>2</v>
      </c>
      <c r="F41" s="57"/>
      <c r="G41" s="56">
        <v>2</v>
      </c>
      <c r="H41" s="56">
        <v>3</v>
      </c>
      <c r="I41" s="56" t="s">
        <v>39</v>
      </c>
      <c r="J41" s="56"/>
      <c r="K41" s="56" t="s">
        <v>40</v>
      </c>
      <c r="L41" s="56"/>
      <c r="M41" s="57"/>
      <c r="N41" s="57"/>
      <c r="O41" s="57"/>
      <c r="P41" s="56" t="s">
        <v>41</v>
      </c>
      <c r="Q41" s="56"/>
      <c r="R41" s="56"/>
      <c r="S41" s="57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</row>
    <row r="42" spans="1:35" hidden="1">
      <c r="A42" s="56">
        <v>1932</v>
      </c>
      <c r="B42" s="56"/>
      <c r="C42" s="56"/>
      <c r="D42" s="56">
        <v>3</v>
      </c>
      <c r="E42" s="56">
        <v>3</v>
      </c>
      <c r="F42" s="57"/>
      <c r="G42" s="56">
        <v>3</v>
      </c>
      <c r="H42" s="56">
        <v>5</v>
      </c>
      <c r="I42" s="56"/>
      <c r="J42" s="56"/>
      <c r="K42" s="56" t="s">
        <v>42</v>
      </c>
      <c r="L42" s="56"/>
      <c r="M42" s="57"/>
      <c r="N42" s="57"/>
      <c r="O42" s="57"/>
      <c r="P42" s="56" t="s">
        <v>43</v>
      </c>
      <c r="Q42" s="56"/>
      <c r="R42" s="56"/>
      <c r="S42" s="57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</row>
    <row r="43" spans="1:35" hidden="1">
      <c r="A43" s="56">
        <v>1933</v>
      </c>
      <c r="B43" s="56"/>
      <c r="C43" s="56"/>
      <c r="D43" s="56">
        <v>4</v>
      </c>
      <c r="E43" s="56">
        <v>4</v>
      </c>
      <c r="F43" s="57"/>
      <c r="G43" s="56">
        <v>4</v>
      </c>
      <c r="H43" s="56">
        <v>10</v>
      </c>
      <c r="I43" s="56"/>
      <c r="J43" s="56"/>
      <c r="K43" s="56"/>
      <c r="L43" s="56"/>
      <c r="M43" s="57"/>
      <c r="N43" s="57"/>
      <c r="O43" s="57"/>
      <c r="P43" s="56" t="s">
        <v>44</v>
      </c>
      <c r="Q43" s="56"/>
      <c r="R43" s="56"/>
      <c r="S43" s="57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</row>
    <row r="44" spans="1:35" hidden="1">
      <c r="A44" s="56">
        <v>1934</v>
      </c>
      <c r="B44" s="56"/>
      <c r="C44" s="56"/>
      <c r="D44" s="56">
        <v>5</v>
      </c>
      <c r="E44" s="56">
        <v>5</v>
      </c>
      <c r="F44" s="57"/>
      <c r="G44" s="56">
        <v>5</v>
      </c>
      <c r="H44" s="56"/>
      <c r="I44" s="56"/>
      <c r="J44" s="56"/>
      <c r="K44" s="56"/>
      <c r="L44" s="56"/>
      <c r="M44" s="57"/>
      <c r="N44" s="57"/>
      <c r="O44" s="57"/>
      <c r="P44" s="56" t="s">
        <v>45</v>
      </c>
      <c r="Q44" s="56"/>
      <c r="R44" s="56"/>
      <c r="S44" s="57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</row>
    <row r="45" spans="1:35" hidden="1">
      <c r="A45" s="56">
        <v>1935</v>
      </c>
      <c r="B45" s="56"/>
      <c r="C45" s="56"/>
      <c r="D45" s="56">
        <v>6</v>
      </c>
      <c r="E45" s="56">
        <v>6</v>
      </c>
      <c r="F45" s="57"/>
      <c r="G45" s="56">
        <v>6</v>
      </c>
      <c r="H45" s="56"/>
      <c r="I45" s="56"/>
      <c r="J45" s="56"/>
      <c r="K45" s="56"/>
      <c r="L45" s="56"/>
      <c r="M45" s="57"/>
      <c r="N45" s="57"/>
      <c r="O45" s="57"/>
      <c r="P45" s="56" t="s">
        <v>46</v>
      </c>
      <c r="Q45" s="56"/>
      <c r="R45" s="56"/>
      <c r="S45" s="57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1:35" hidden="1">
      <c r="A46" s="56">
        <v>1936</v>
      </c>
      <c r="B46" s="56"/>
      <c r="C46" s="56"/>
      <c r="D46" s="56">
        <v>7</v>
      </c>
      <c r="E46" s="56">
        <v>7</v>
      </c>
      <c r="F46" s="57"/>
      <c r="G46" s="56">
        <v>7</v>
      </c>
      <c r="H46" s="56"/>
      <c r="I46" s="56"/>
      <c r="J46" s="56"/>
      <c r="K46" s="56"/>
      <c r="L46" s="56"/>
      <c r="M46" s="57"/>
      <c r="N46" s="57"/>
      <c r="O46" s="57"/>
      <c r="P46" s="56" t="s">
        <v>47</v>
      </c>
    </row>
    <row r="47" spans="1:35" hidden="1">
      <c r="A47" s="56">
        <v>1937</v>
      </c>
      <c r="B47" s="56"/>
      <c r="C47" s="56"/>
      <c r="D47" s="56">
        <v>8</v>
      </c>
      <c r="E47" s="56">
        <v>8</v>
      </c>
      <c r="F47" s="57"/>
      <c r="G47" s="56">
        <v>8</v>
      </c>
      <c r="H47" s="56"/>
      <c r="I47" s="56"/>
      <c r="J47" s="56"/>
      <c r="K47" s="56"/>
      <c r="L47" s="56"/>
      <c r="M47" s="57"/>
      <c r="N47" s="57"/>
      <c r="O47" s="57"/>
      <c r="P47" s="56"/>
    </row>
    <row r="48" spans="1:35" hidden="1">
      <c r="A48" s="56">
        <v>1938</v>
      </c>
      <c r="B48" s="56"/>
      <c r="C48" s="56"/>
      <c r="D48" s="56">
        <v>9</v>
      </c>
      <c r="E48" s="56">
        <v>9</v>
      </c>
      <c r="F48" s="57"/>
      <c r="G48" s="56">
        <v>9</v>
      </c>
      <c r="H48" s="56"/>
      <c r="I48" s="56"/>
      <c r="J48" s="56"/>
      <c r="K48" s="56"/>
      <c r="L48" s="56"/>
      <c r="M48" s="57"/>
      <c r="N48" s="57"/>
      <c r="O48" s="57"/>
      <c r="P48" s="56"/>
    </row>
    <row r="49" spans="1:16" hidden="1">
      <c r="A49" s="56">
        <v>1939</v>
      </c>
      <c r="B49" s="56"/>
      <c r="C49" s="56"/>
      <c r="D49" s="56">
        <v>10</v>
      </c>
      <c r="E49" s="56">
        <v>10</v>
      </c>
      <c r="F49" s="57"/>
      <c r="G49" s="56">
        <v>10</v>
      </c>
      <c r="H49" s="56"/>
      <c r="I49" s="56"/>
      <c r="J49" s="56"/>
      <c r="K49" s="56"/>
      <c r="L49" s="56"/>
      <c r="M49" s="57"/>
      <c r="N49" s="57"/>
      <c r="O49" s="57"/>
      <c r="P49" s="56"/>
    </row>
    <row r="50" spans="1:16" hidden="1">
      <c r="A50" s="56">
        <v>1940</v>
      </c>
      <c r="B50" s="56"/>
      <c r="C50" s="56"/>
      <c r="D50" s="56">
        <v>11</v>
      </c>
      <c r="E50" s="56">
        <v>11</v>
      </c>
      <c r="F50" s="57"/>
      <c r="G50" s="56">
        <v>11</v>
      </c>
      <c r="H50" s="56"/>
      <c r="I50" s="56"/>
      <c r="J50" s="56"/>
      <c r="K50" s="56"/>
      <c r="L50" s="56"/>
      <c r="M50" s="57"/>
      <c r="N50" s="57"/>
      <c r="O50" s="57"/>
      <c r="P50" s="56"/>
    </row>
    <row r="51" spans="1:16" hidden="1">
      <c r="A51" s="56">
        <v>1941</v>
      </c>
      <c r="B51" s="56"/>
      <c r="C51" s="56"/>
      <c r="D51" s="56">
        <v>12</v>
      </c>
      <c r="E51" s="56">
        <v>12</v>
      </c>
      <c r="F51" s="57"/>
      <c r="G51" s="56">
        <v>12</v>
      </c>
      <c r="H51" s="56"/>
      <c r="I51" s="56"/>
      <c r="J51" s="56"/>
      <c r="K51" s="56"/>
      <c r="L51" s="56"/>
      <c r="M51" s="57"/>
      <c r="N51" s="57"/>
      <c r="O51" s="57"/>
      <c r="P51" s="56"/>
    </row>
    <row r="52" spans="1:16" hidden="1">
      <c r="A52" s="56">
        <v>1942</v>
      </c>
      <c r="B52" s="56"/>
      <c r="C52" s="56"/>
      <c r="D52" s="56"/>
      <c r="E52" s="56">
        <v>13</v>
      </c>
      <c r="F52" s="57"/>
      <c r="G52" s="56">
        <v>13</v>
      </c>
      <c r="H52" s="56"/>
      <c r="I52" s="56"/>
      <c r="J52" s="56"/>
      <c r="K52" s="56"/>
      <c r="L52" s="56"/>
      <c r="M52" s="57"/>
      <c r="N52" s="57"/>
      <c r="O52" s="57"/>
      <c r="P52" s="56"/>
    </row>
    <row r="53" spans="1:16" hidden="1">
      <c r="A53" s="56">
        <v>1943</v>
      </c>
      <c r="B53" s="56"/>
      <c r="C53" s="56"/>
      <c r="D53" s="56"/>
      <c r="E53" s="56">
        <v>14</v>
      </c>
      <c r="F53" s="57"/>
      <c r="G53" s="56">
        <v>14</v>
      </c>
      <c r="H53" s="56"/>
      <c r="I53" s="56"/>
      <c r="J53" s="56"/>
      <c r="K53" s="56"/>
      <c r="L53" s="56"/>
      <c r="M53" s="57"/>
      <c r="N53" s="57"/>
      <c r="O53" s="57"/>
      <c r="P53" s="56"/>
    </row>
    <row r="54" spans="1:16" hidden="1">
      <c r="A54" s="56">
        <v>1944</v>
      </c>
      <c r="B54" s="56"/>
      <c r="C54" s="56"/>
      <c r="D54" s="56"/>
      <c r="E54" s="56">
        <v>15</v>
      </c>
      <c r="F54" s="57"/>
      <c r="G54" s="56">
        <v>15</v>
      </c>
      <c r="H54" s="56"/>
      <c r="I54" s="56"/>
      <c r="J54" s="56"/>
      <c r="K54" s="56"/>
      <c r="L54" s="56"/>
      <c r="M54" s="57"/>
      <c r="N54" s="57"/>
      <c r="O54" s="57"/>
      <c r="P54" s="56"/>
    </row>
    <row r="55" spans="1:16" hidden="1">
      <c r="A55" s="56">
        <v>1945</v>
      </c>
      <c r="B55" s="56"/>
      <c r="C55" s="56"/>
      <c r="D55" s="56"/>
      <c r="E55" s="56">
        <v>16</v>
      </c>
      <c r="F55" s="57"/>
      <c r="G55" s="56">
        <v>16</v>
      </c>
      <c r="H55" s="56"/>
      <c r="I55" s="56"/>
      <c r="J55" s="56"/>
      <c r="K55" s="56"/>
      <c r="L55" s="56"/>
      <c r="M55" s="57"/>
      <c r="N55" s="57"/>
      <c r="O55" s="57"/>
      <c r="P55" s="56"/>
    </row>
    <row r="56" spans="1:16" hidden="1">
      <c r="A56" s="56">
        <v>1946</v>
      </c>
      <c r="B56" s="56"/>
      <c r="C56" s="56"/>
      <c r="D56" s="56"/>
      <c r="E56" s="56">
        <v>17</v>
      </c>
      <c r="F56" s="57"/>
      <c r="G56" s="56">
        <v>17</v>
      </c>
      <c r="H56" s="56"/>
      <c r="I56" s="56"/>
      <c r="J56" s="56"/>
      <c r="K56" s="56"/>
      <c r="L56" s="56"/>
      <c r="M56" s="57"/>
      <c r="N56" s="57"/>
      <c r="O56" s="57"/>
      <c r="P56" s="56"/>
    </row>
    <row r="57" spans="1:16" hidden="1">
      <c r="A57" s="56">
        <v>1947</v>
      </c>
      <c r="B57" s="56"/>
      <c r="C57" s="56"/>
      <c r="D57" s="56"/>
      <c r="E57" s="56">
        <v>18</v>
      </c>
      <c r="F57" s="57"/>
      <c r="G57" s="56">
        <v>18</v>
      </c>
      <c r="H57" s="56"/>
      <c r="I57" s="56"/>
      <c r="J57" s="56"/>
      <c r="K57" s="56"/>
      <c r="L57" s="56"/>
      <c r="M57" s="57"/>
      <c r="N57" s="57"/>
      <c r="O57" s="57"/>
      <c r="P57" s="56"/>
    </row>
    <row r="58" spans="1:16" hidden="1">
      <c r="A58" s="56">
        <v>1948</v>
      </c>
      <c r="B58" s="56"/>
      <c r="C58" s="56"/>
      <c r="D58" s="56"/>
      <c r="E58" s="56">
        <v>19</v>
      </c>
      <c r="F58" s="57"/>
      <c r="G58" s="56">
        <v>19</v>
      </c>
      <c r="H58" s="56"/>
      <c r="I58" s="56"/>
      <c r="J58" s="56"/>
      <c r="K58" s="56"/>
      <c r="L58" s="56"/>
      <c r="M58" s="57"/>
      <c r="N58" s="57"/>
      <c r="O58" s="57"/>
      <c r="P58" s="56"/>
    </row>
    <row r="59" spans="1:16" hidden="1">
      <c r="A59" s="56">
        <v>1949</v>
      </c>
      <c r="B59" s="56"/>
      <c r="C59" s="56"/>
      <c r="D59" s="56"/>
      <c r="E59" s="56">
        <v>20</v>
      </c>
      <c r="F59" s="57"/>
      <c r="G59" s="56">
        <v>20</v>
      </c>
      <c r="H59" s="56"/>
      <c r="I59" s="56"/>
      <c r="J59" s="56"/>
      <c r="K59" s="56"/>
      <c r="L59" s="56"/>
      <c r="M59" s="57"/>
      <c r="N59" s="57"/>
      <c r="O59" s="57"/>
      <c r="P59" s="56"/>
    </row>
    <row r="60" spans="1:16" hidden="1">
      <c r="A60" s="56">
        <v>1950</v>
      </c>
      <c r="B60" s="56"/>
      <c r="C60" s="56"/>
      <c r="D60" s="56"/>
      <c r="E60" s="56">
        <v>21</v>
      </c>
      <c r="F60" s="57"/>
      <c r="G60" s="56">
        <v>21</v>
      </c>
      <c r="H60" s="56"/>
      <c r="I60" s="56"/>
      <c r="J60" s="56"/>
      <c r="K60" s="56"/>
      <c r="L60" s="56"/>
      <c r="M60" s="57"/>
      <c r="N60" s="57"/>
      <c r="O60" s="57"/>
      <c r="P60" s="56"/>
    </row>
    <row r="61" spans="1:16" hidden="1">
      <c r="A61" s="56">
        <v>1951</v>
      </c>
      <c r="B61" s="56"/>
      <c r="C61" s="56"/>
      <c r="D61" s="56"/>
      <c r="E61" s="56">
        <v>22</v>
      </c>
      <c r="F61" s="57"/>
      <c r="G61" s="56">
        <v>22</v>
      </c>
      <c r="H61" s="56"/>
      <c r="I61" s="56"/>
      <c r="J61" s="56"/>
      <c r="K61" s="56"/>
      <c r="L61" s="56"/>
      <c r="M61" s="57"/>
      <c r="N61" s="57"/>
      <c r="O61" s="57"/>
      <c r="P61" s="56"/>
    </row>
    <row r="62" spans="1:16" hidden="1">
      <c r="A62" s="56">
        <v>1952</v>
      </c>
      <c r="B62" s="56"/>
      <c r="C62" s="56"/>
      <c r="D62" s="56"/>
      <c r="E62" s="56">
        <v>23</v>
      </c>
      <c r="F62" s="57"/>
      <c r="G62" s="56">
        <v>23</v>
      </c>
    </row>
    <row r="63" spans="1:16" hidden="1">
      <c r="A63" s="56">
        <v>1953</v>
      </c>
      <c r="B63" s="56"/>
      <c r="C63" s="56"/>
      <c r="D63" s="56"/>
      <c r="E63" s="56">
        <v>24</v>
      </c>
      <c r="F63" s="57"/>
      <c r="G63" s="56">
        <v>24</v>
      </c>
    </row>
    <row r="64" spans="1:16" hidden="1">
      <c r="A64" s="56">
        <v>1954</v>
      </c>
      <c r="B64" s="56"/>
      <c r="C64" s="56"/>
      <c r="D64" s="56"/>
      <c r="E64" s="56">
        <v>25</v>
      </c>
      <c r="F64" s="57"/>
      <c r="G64" s="56">
        <v>25</v>
      </c>
    </row>
    <row r="65" spans="1:7" hidden="1">
      <c r="A65" s="56">
        <v>1955</v>
      </c>
      <c r="B65" s="56"/>
      <c r="C65" s="56"/>
      <c r="D65" s="56"/>
      <c r="E65" s="56">
        <v>26</v>
      </c>
      <c r="F65" s="57"/>
      <c r="G65" s="56">
        <v>26</v>
      </c>
    </row>
    <row r="66" spans="1:7" hidden="1">
      <c r="A66" s="56">
        <v>1956</v>
      </c>
      <c r="B66" s="56"/>
      <c r="C66" s="56"/>
      <c r="D66" s="56"/>
      <c r="E66" s="56">
        <v>27</v>
      </c>
      <c r="F66" s="57"/>
      <c r="G66" s="56">
        <v>27</v>
      </c>
    </row>
    <row r="67" spans="1:7" hidden="1">
      <c r="A67" s="56">
        <v>1957</v>
      </c>
      <c r="B67" s="56"/>
      <c r="C67" s="56"/>
      <c r="D67" s="56"/>
      <c r="E67" s="56">
        <v>28</v>
      </c>
      <c r="F67" s="57"/>
      <c r="G67" s="56">
        <v>28</v>
      </c>
    </row>
    <row r="68" spans="1:7" hidden="1">
      <c r="A68" s="56">
        <v>1958</v>
      </c>
      <c r="B68" s="56"/>
      <c r="C68" s="56"/>
      <c r="D68" s="56"/>
      <c r="E68" s="56">
        <v>29</v>
      </c>
      <c r="F68" s="57"/>
      <c r="G68" s="56">
        <v>29</v>
      </c>
    </row>
    <row r="69" spans="1:7" hidden="1">
      <c r="A69" s="56">
        <v>1959</v>
      </c>
      <c r="B69" s="56"/>
      <c r="C69" s="56"/>
      <c r="D69" s="56"/>
      <c r="E69" s="56">
        <v>30</v>
      </c>
      <c r="F69" s="57"/>
      <c r="G69" s="56">
        <v>30</v>
      </c>
    </row>
    <row r="70" spans="1:7" hidden="1">
      <c r="A70" s="56">
        <v>1960</v>
      </c>
      <c r="B70" s="56"/>
      <c r="C70" s="56"/>
      <c r="D70" s="56"/>
      <c r="E70" s="56">
        <v>31</v>
      </c>
      <c r="F70" s="57"/>
      <c r="G70" s="56">
        <v>31</v>
      </c>
    </row>
    <row r="71" spans="1:7" hidden="1">
      <c r="A71" s="56">
        <v>1961</v>
      </c>
      <c r="B71" s="56"/>
      <c r="C71" s="56"/>
      <c r="D71" s="56"/>
      <c r="E71" s="56"/>
      <c r="F71" s="57"/>
      <c r="G71" s="56">
        <v>32</v>
      </c>
    </row>
    <row r="72" spans="1:7" hidden="1">
      <c r="A72" s="56">
        <v>1962</v>
      </c>
      <c r="B72" s="56"/>
      <c r="C72" s="56"/>
      <c r="D72" s="56"/>
      <c r="E72" s="56"/>
      <c r="F72" s="57"/>
      <c r="G72" s="56">
        <v>33</v>
      </c>
    </row>
    <row r="73" spans="1:7" hidden="1">
      <c r="A73" s="56">
        <v>1963</v>
      </c>
      <c r="B73" s="56"/>
      <c r="C73" s="56"/>
      <c r="D73" s="56"/>
      <c r="E73" s="56"/>
      <c r="F73" s="57"/>
      <c r="G73" s="56">
        <v>34</v>
      </c>
    </row>
    <row r="74" spans="1:7" hidden="1">
      <c r="A74" s="56">
        <v>1964</v>
      </c>
      <c r="B74" s="56"/>
      <c r="C74" s="56"/>
      <c r="D74" s="56"/>
      <c r="E74" s="56"/>
      <c r="F74" s="57"/>
      <c r="G74" s="56">
        <v>35</v>
      </c>
    </row>
    <row r="75" spans="1:7" hidden="1">
      <c r="A75" s="56">
        <v>1965</v>
      </c>
      <c r="B75" s="56"/>
      <c r="C75" s="56"/>
      <c r="D75" s="56"/>
      <c r="E75" s="56"/>
      <c r="F75" s="57"/>
      <c r="G75" s="56">
        <v>36</v>
      </c>
    </row>
    <row r="76" spans="1:7" hidden="1">
      <c r="A76" s="56">
        <v>1966</v>
      </c>
      <c r="B76" s="56"/>
      <c r="C76" s="56"/>
      <c r="D76" s="56"/>
      <c r="E76" s="56"/>
      <c r="F76" s="57"/>
      <c r="G76" s="56">
        <v>37</v>
      </c>
    </row>
    <row r="77" spans="1:7" hidden="1">
      <c r="A77" s="56">
        <v>1967</v>
      </c>
      <c r="B77" s="56"/>
      <c r="C77" s="56"/>
      <c r="D77" s="56"/>
      <c r="E77" s="56"/>
      <c r="F77" s="57"/>
      <c r="G77" s="56">
        <v>38</v>
      </c>
    </row>
    <row r="78" spans="1:7" hidden="1">
      <c r="A78" s="56">
        <v>1968</v>
      </c>
      <c r="B78" s="56"/>
      <c r="C78" s="56"/>
      <c r="D78" s="56"/>
      <c r="E78" s="56"/>
      <c r="F78" s="57"/>
      <c r="G78" s="56">
        <v>39</v>
      </c>
    </row>
    <row r="79" spans="1:7" hidden="1">
      <c r="A79" s="56">
        <v>1969</v>
      </c>
      <c r="B79" s="56"/>
      <c r="C79" s="56"/>
      <c r="D79" s="56"/>
      <c r="E79" s="56"/>
      <c r="F79" s="57"/>
      <c r="G79" s="56">
        <v>40</v>
      </c>
    </row>
    <row r="80" spans="1:7" hidden="1">
      <c r="A80" s="56">
        <v>1970</v>
      </c>
      <c r="B80" s="56"/>
      <c r="C80" s="56"/>
      <c r="D80" s="56"/>
      <c r="E80" s="56"/>
      <c r="F80" s="57"/>
      <c r="G80" s="56">
        <v>41</v>
      </c>
    </row>
    <row r="81" spans="1:7" hidden="1">
      <c r="A81" s="56">
        <v>1971</v>
      </c>
      <c r="B81" s="56"/>
      <c r="C81" s="56"/>
      <c r="D81" s="56"/>
      <c r="E81" s="56"/>
      <c r="F81" s="57"/>
      <c r="G81" s="56">
        <v>42</v>
      </c>
    </row>
    <row r="82" spans="1:7" hidden="1">
      <c r="A82" s="56">
        <v>1972</v>
      </c>
      <c r="B82" s="56"/>
      <c r="C82" s="56"/>
      <c r="D82" s="56"/>
      <c r="E82" s="56"/>
      <c r="F82" s="57"/>
      <c r="G82" s="56">
        <v>43</v>
      </c>
    </row>
    <row r="83" spans="1:7" hidden="1">
      <c r="A83" s="56">
        <v>1973</v>
      </c>
      <c r="B83" s="56"/>
      <c r="C83" s="56"/>
      <c r="D83" s="56"/>
      <c r="E83" s="56"/>
      <c r="F83" s="57"/>
      <c r="G83" s="56">
        <v>44</v>
      </c>
    </row>
    <row r="84" spans="1:7" hidden="1">
      <c r="A84" s="56">
        <v>1974</v>
      </c>
      <c r="B84" s="56"/>
      <c r="C84" s="56"/>
      <c r="D84" s="56"/>
      <c r="E84" s="56"/>
      <c r="F84" s="57"/>
      <c r="G84" s="56">
        <v>45</v>
      </c>
    </row>
    <row r="85" spans="1:7" hidden="1">
      <c r="A85" s="56">
        <v>1975</v>
      </c>
      <c r="B85" s="56"/>
      <c r="C85" s="56"/>
      <c r="D85" s="56"/>
      <c r="E85" s="56"/>
      <c r="F85" s="57"/>
      <c r="G85" s="56">
        <v>46</v>
      </c>
    </row>
    <row r="86" spans="1:7" hidden="1">
      <c r="A86" s="56">
        <v>1976</v>
      </c>
      <c r="B86" s="56"/>
      <c r="C86" s="56"/>
      <c r="D86" s="56"/>
      <c r="E86" s="56"/>
      <c r="F86" s="57"/>
      <c r="G86" s="56">
        <v>47</v>
      </c>
    </row>
    <row r="87" spans="1:7" hidden="1">
      <c r="A87" s="56">
        <v>1977</v>
      </c>
      <c r="B87" s="56"/>
      <c r="C87" s="56"/>
      <c r="D87" s="56"/>
      <c r="E87" s="56"/>
      <c r="F87" s="57"/>
      <c r="G87" s="56">
        <v>48</v>
      </c>
    </row>
    <row r="88" spans="1:7" hidden="1">
      <c r="A88" s="56">
        <v>1978</v>
      </c>
      <c r="B88" s="56"/>
      <c r="C88" s="56"/>
      <c r="D88" s="56"/>
      <c r="E88" s="56"/>
      <c r="F88" s="57"/>
      <c r="G88" s="56">
        <v>49</v>
      </c>
    </row>
    <row r="89" spans="1:7" hidden="1">
      <c r="A89" s="56">
        <v>1979</v>
      </c>
      <c r="B89" s="56"/>
      <c r="C89" s="56"/>
      <c r="D89" s="56"/>
      <c r="E89" s="56"/>
      <c r="F89" s="57"/>
      <c r="G89" s="56">
        <v>50</v>
      </c>
    </row>
    <row r="90" spans="1:7" hidden="1">
      <c r="A90" s="56">
        <v>1980</v>
      </c>
      <c r="B90" s="56"/>
      <c r="C90" s="56"/>
      <c r="D90" s="56"/>
      <c r="E90" s="56"/>
      <c r="F90" s="57"/>
      <c r="G90" s="56">
        <v>51</v>
      </c>
    </row>
    <row r="91" spans="1:7" hidden="1">
      <c r="A91" s="56">
        <v>1981</v>
      </c>
      <c r="B91" s="56"/>
      <c r="C91" s="56"/>
      <c r="D91" s="56"/>
      <c r="E91" s="56"/>
      <c r="F91" s="57"/>
      <c r="G91" s="56">
        <v>52</v>
      </c>
    </row>
    <row r="92" spans="1:7" hidden="1">
      <c r="A92" s="56">
        <v>1982</v>
      </c>
      <c r="B92" s="56"/>
      <c r="C92" s="56"/>
      <c r="D92" s="56"/>
      <c r="E92" s="56"/>
      <c r="F92" s="57"/>
      <c r="G92" s="56">
        <v>53</v>
      </c>
    </row>
    <row r="93" spans="1:7" hidden="1">
      <c r="A93" s="56">
        <v>1983</v>
      </c>
      <c r="B93" s="56"/>
      <c r="C93" s="56"/>
      <c r="D93" s="56"/>
      <c r="E93" s="56"/>
      <c r="F93" s="57"/>
      <c r="G93" s="56">
        <v>54</v>
      </c>
    </row>
    <row r="94" spans="1:7" hidden="1">
      <c r="A94" s="56">
        <v>1984</v>
      </c>
      <c r="B94" s="56"/>
      <c r="C94" s="56"/>
      <c r="D94" s="56"/>
      <c r="E94" s="56"/>
      <c r="F94" s="57"/>
      <c r="G94" s="56">
        <v>55</v>
      </c>
    </row>
    <row r="95" spans="1:7" hidden="1">
      <c r="A95" s="56">
        <v>1985</v>
      </c>
      <c r="B95" s="56"/>
      <c r="C95" s="56"/>
      <c r="D95" s="56"/>
      <c r="E95" s="56"/>
      <c r="F95" s="57"/>
      <c r="G95" s="56">
        <v>56</v>
      </c>
    </row>
    <row r="96" spans="1:7" hidden="1">
      <c r="A96" s="56">
        <v>1986</v>
      </c>
      <c r="B96" s="56"/>
      <c r="C96" s="56"/>
      <c r="D96" s="56"/>
      <c r="E96" s="56"/>
      <c r="F96" s="57"/>
      <c r="G96" s="56">
        <v>57</v>
      </c>
    </row>
    <row r="97" spans="1:7" hidden="1">
      <c r="A97" s="56">
        <v>1987</v>
      </c>
      <c r="B97" s="56"/>
      <c r="C97" s="56"/>
      <c r="D97" s="56"/>
      <c r="E97" s="56"/>
      <c r="F97" s="57"/>
      <c r="G97" s="56">
        <v>58</v>
      </c>
    </row>
    <row r="98" spans="1:7" hidden="1">
      <c r="A98" s="56">
        <v>1988</v>
      </c>
      <c r="B98" s="56"/>
      <c r="C98" s="56"/>
      <c r="D98" s="56"/>
      <c r="E98" s="56"/>
      <c r="F98" s="57"/>
      <c r="G98" s="56">
        <v>59</v>
      </c>
    </row>
    <row r="99" spans="1:7" hidden="1">
      <c r="A99" s="56">
        <v>1989</v>
      </c>
      <c r="B99" s="56"/>
      <c r="C99" s="56"/>
      <c r="D99" s="56"/>
      <c r="E99" s="56"/>
      <c r="F99" s="57"/>
      <c r="G99" s="56">
        <v>60</v>
      </c>
    </row>
    <row r="100" spans="1:7" hidden="1">
      <c r="A100" s="56">
        <v>1990</v>
      </c>
      <c r="B100" s="56"/>
      <c r="C100" s="56"/>
      <c r="D100" s="56"/>
      <c r="E100" s="56"/>
      <c r="F100" s="57"/>
      <c r="G100" s="56">
        <v>61</v>
      </c>
    </row>
    <row r="101" spans="1:7" hidden="1">
      <c r="A101" s="56">
        <v>1991</v>
      </c>
      <c r="B101" s="56"/>
      <c r="C101" s="56"/>
      <c r="D101" s="56"/>
      <c r="E101" s="56"/>
      <c r="F101" s="57"/>
      <c r="G101" s="56">
        <v>62</v>
      </c>
    </row>
    <row r="102" spans="1:7" hidden="1">
      <c r="A102" s="56">
        <v>1992</v>
      </c>
      <c r="B102" s="56"/>
      <c r="C102" s="56"/>
      <c r="D102" s="56"/>
      <c r="E102" s="56"/>
      <c r="F102" s="57"/>
      <c r="G102" s="56">
        <v>63</v>
      </c>
    </row>
    <row r="103" spans="1:7" hidden="1">
      <c r="A103" s="56">
        <v>1993</v>
      </c>
      <c r="B103" s="56"/>
      <c r="C103" s="56"/>
      <c r="D103" s="56"/>
      <c r="E103" s="56"/>
      <c r="F103" s="57"/>
      <c r="G103" s="56"/>
    </row>
    <row r="104" spans="1:7" hidden="1">
      <c r="A104" s="56">
        <v>1994</v>
      </c>
      <c r="B104" s="56"/>
      <c r="C104" s="56"/>
      <c r="D104" s="56"/>
      <c r="E104" s="56"/>
      <c r="F104" s="57"/>
      <c r="G104" s="56"/>
    </row>
    <row r="105" spans="1:7" hidden="1">
      <c r="A105" s="56">
        <v>1995</v>
      </c>
      <c r="B105" s="56"/>
      <c r="C105" s="56"/>
      <c r="D105" s="56"/>
      <c r="E105" s="56"/>
      <c r="F105" s="57"/>
      <c r="G105" s="56"/>
    </row>
    <row r="106" spans="1:7" hidden="1">
      <c r="A106" s="56">
        <v>1996</v>
      </c>
      <c r="B106" s="56"/>
      <c r="C106" s="56"/>
      <c r="D106" s="56"/>
      <c r="E106" s="56"/>
      <c r="F106" s="57"/>
      <c r="G106" s="56"/>
    </row>
    <row r="107" spans="1:7" hidden="1">
      <c r="A107" s="56">
        <v>1997</v>
      </c>
      <c r="B107" s="56"/>
      <c r="C107" s="56"/>
      <c r="D107" s="56"/>
      <c r="E107" s="56"/>
      <c r="F107" s="57"/>
      <c r="G107" s="56"/>
    </row>
    <row r="108" spans="1:7" hidden="1">
      <c r="A108" s="56">
        <v>1998</v>
      </c>
      <c r="B108" s="56"/>
      <c r="C108" s="56"/>
      <c r="D108" s="56"/>
      <c r="E108" s="56"/>
      <c r="F108" s="57"/>
      <c r="G108" s="56"/>
    </row>
    <row r="109" spans="1:7" hidden="1">
      <c r="A109" s="56">
        <v>1999</v>
      </c>
      <c r="B109" s="56"/>
      <c r="C109" s="56"/>
      <c r="D109" s="56"/>
      <c r="E109" s="56"/>
      <c r="F109" s="57"/>
      <c r="G109" s="56"/>
    </row>
    <row r="110" spans="1:7" hidden="1">
      <c r="A110" s="56">
        <v>2000</v>
      </c>
    </row>
    <row r="111" spans="1:7" hidden="1">
      <c r="A111" s="56">
        <v>2001</v>
      </c>
    </row>
    <row r="112" spans="1:7" hidden="1">
      <c r="A112" s="56">
        <v>2002</v>
      </c>
    </row>
    <row r="113" spans="1:1" hidden="1">
      <c r="A113" s="56">
        <v>2003</v>
      </c>
    </row>
    <row r="114" spans="1:1" hidden="1">
      <c r="A114" s="56">
        <v>2004</v>
      </c>
    </row>
    <row r="115" spans="1:1" hidden="1">
      <c r="A115" s="56">
        <v>2005</v>
      </c>
    </row>
    <row r="116" spans="1:1" hidden="1">
      <c r="A116" s="56">
        <v>2006</v>
      </c>
    </row>
    <row r="117" spans="1:1" hidden="1">
      <c r="A117" s="56">
        <v>2007</v>
      </c>
    </row>
    <row r="118" spans="1:1" hidden="1">
      <c r="A118" s="56">
        <v>2008</v>
      </c>
    </row>
    <row r="119" spans="1:1" hidden="1">
      <c r="A119" s="56">
        <v>2009</v>
      </c>
    </row>
    <row r="120" spans="1:1" hidden="1">
      <c r="A120" s="56">
        <v>2010</v>
      </c>
    </row>
    <row r="121" spans="1:1" hidden="1">
      <c r="A121" s="56">
        <v>2011</v>
      </c>
    </row>
    <row r="122" spans="1:1" hidden="1">
      <c r="A122" s="56">
        <v>2012</v>
      </c>
    </row>
    <row r="123" spans="1:1" hidden="1">
      <c r="A123" s="56">
        <v>2013</v>
      </c>
    </row>
    <row r="124" spans="1:1" hidden="1">
      <c r="A124" s="56">
        <v>2014</v>
      </c>
    </row>
    <row r="125" spans="1:1" hidden="1">
      <c r="A125" s="56">
        <v>2015</v>
      </c>
    </row>
    <row r="126" spans="1:1" hidden="1">
      <c r="A126" s="56">
        <v>2016</v>
      </c>
    </row>
    <row r="127" spans="1:1" hidden="1">
      <c r="A127" s="56">
        <v>2017</v>
      </c>
    </row>
    <row r="128" spans="1:1" hidden="1">
      <c r="A128" s="56">
        <v>2018</v>
      </c>
    </row>
    <row r="129" spans="1:1" hidden="1">
      <c r="A129" s="56">
        <v>2019</v>
      </c>
    </row>
    <row r="130" spans="1:1" hidden="1">
      <c r="A130" s="56">
        <v>2020</v>
      </c>
    </row>
    <row r="131" spans="1:1" hidden="1">
      <c r="A131" s="56">
        <v>2021</v>
      </c>
    </row>
    <row r="132" spans="1:1" hidden="1">
      <c r="A132" s="56">
        <v>2022</v>
      </c>
    </row>
    <row r="133" spans="1:1" hidden="1">
      <c r="A133" s="56">
        <v>2023</v>
      </c>
    </row>
    <row r="134" spans="1:1" hidden="1">
      <c r="A134" s="56">
        <v>2024</v>
      </c>
    </row>
    <row r="135" spans="1:1" hidden="1">
      <c r="A135" s="56">
        <v>2025</v>
      </c>
    </row>
    <row r="136" spans="1:1" hidden="1">
      <c r="A136" s="56">
        <v>2026</v>
      </c>
    </row>
    <row r="137" spans="1:1" hidden="1">
      <c r="A137" s="56">
        <v>2027</v>
      </c>
    </row>
    <row r="138" spans="1:1" hidden="1">
      <c r="A138" s="56">
        <v>2028</v>
      </c>
    </row>
    <row r="139" spans="1:1" hidden="1">
      <c r="A139" s="56">
        <v>2029</v>
      </c>
    </row>
    <row r="140" spans="1:1" hidden="1">
      <c r="A140" s="56">
        <v>2030</v>
      </c>
    </row>
    <row r="141" spans="1:1" hidden="1">
      <c r="A141" s="56">
        <v>2031</v>
      </c>
    </row>
    <row r="142" spans="1:1" hidden="1">
      <c r="A142" s="56">
        <v>2032</v>
      </c>
    </row>
    <row r="143" spans="1:1" hidden="1">
      <c r="A143" s="56">
        <v>2033</v>
      </c>
    </row>
    <row r="144" spans="1:1" hidden="1">
      <c r="A144" s="56">
        <v>2034</v>
      </c>
    </row>
    <row r="145" spans="1:1" hidden="1">
      <c r="A145" s="56">
        <v>2035</v>
      </c>
    </row>
    <row r="146" spans="1:1" hidden="1">
      <c r="A146" s="56">
        <v>2036</v>
      </c>
    </row>
    <row r="147" spans="1:1" hidden="1">
      <c r="A147" s="56">
        <v>2037</v>
      </c>
    </row>
    <row r="148" spans="1:1" hidden="1">
      <c r="A148" s="56">
        <v>2038</v>
      </c>
    </row>
    <row r="149" spans="1:1" hidden="1">
      <c r="A149" s="56">
        <v>2039</v>
      </c>
    </row>
    <row r="150" spans="1:1" hidden="1">
      <c r="A150" s="56">
        <v>2040</v>
      </c>
    </row>
    <row r="151" spans="1:1" hidden="1">
      <c r="A151" s="56">
        <v>2041</v>
      </c>
    </row>
    <row r="152" spans="1:1" hidden="1">
      <c r="A152" s="56">
        <v>2042</v>
      </c>
    </row>
    <row r="153" spans="1:1" hidden="1">
      <c r="A153" s="56">
        <v>2043</v>
      </c>
    </row>
    <row r="154" spans="1:1" hidden="1">
      <c r="A154" s="56">
        <v>2044</v>
      </c>
    </row>
    <row r="155" spans="1:1" hidden="1">
      <c r="A155" s="56">
        <v>2045</v>
      </c>
    </row>
    <row r="156" spans="1:1" hidden="1">
      <c r="A156" s="56">
        <v>2046</v>
      </c>
    </row>
    <row r="157" spans="1:1" hidden="1">
      <c r="A157" s="56">
        <v>2047</v>
      </c>
    </row>
    <row r="158" spans="1:1" hidden="1">
      <c r="A158" s="56">
        <v>2048</v>
      </c>
    </row>
    <row r="159" spans="1:1" hidden="1">
      <c r="A159" s="56">
        <v>2049</v>
      </c>
    </row>
    <row r="160" spans="1:1" hidden="1">
      <c r="A160" s="56">
        <v>2050</v>
      </c>
    </row>
    <row r="161" spans="1:1">
      <c r="A161" s="56"/>
    </row>
  </sheetData>
  <protectedRanges>
    <protectedRange sqref="AA15:AB15" name="範囲31"/>
    <protectedRange sqref="AE9:AF9" name="範囲26"/>
    <protectedRange sqref="E10" name="範囲24"/>
    <protectedRange sqref="E9" name="範囲23"/>
    <protectedRange sqref="H11:P13" name="範囲21"/>
    <protectedRange sqref="T19:AG36" name="範囲17"/>
    <protectedRange sqref="P14" name="範囲10"/>
    <protectedRange sqref="AD11:AD13" name="範囲9"/>
    <protectedRange sqref="AB11:AB13" name="範囲8"/>
    <protectedRange sqref="Z11:Z13" name="範囲7"/>
    <protectedRange sqref="D3:E6" name="範囲1"/>
    <protectedRange sqref="AF11:AG13" name="範囲20"/>
    <protectedRange sqref="T11:X13" name="範囲22"/>
    <protectedRange sqref="AB9:AC9" name="範囲25"/>
    <protectedRange sqref="Y11:Y13" name="範囲27"/>
    <protectedRange sqref="E9:Q9" name="範囲28"/>
    <protectedRange sqref="P14:AG14" name="範囲30"/>
    <protectedRange sqref="W9:Z9" name="範囲29"/>
    <protectedRange sqref="K19:K36 H19:I36 D19:D36 A19:B36" name="範囲19"/>
  </protectedRanges>
  <mergeCells count="165">
    <mergeCell ref="G6:K6"/>
    <mergeCell ref="A9:D9"/>
    <mergeCell ref="E9:Q9"/>
    <mergeCell ref="R9:V9"/>
    <mergeCell ref="W9:X9"/>
    <mergeCell ref="Y9:Z9"/>
    <mergeCell ref="D2:E2"/>
    <mergeCell ref="D3:E3"/>
    <mergeCell ref="G3:K3"/>
    <mergeCell ref="P3:X6"/>
    <mergeCell ref="Y3:AI6"/>
    <mergeCell ref="D4:E4"/>
    <mergeCell ref="G4:K4"/>
    <mergeCell ref="D5:E5"/>
    <mergeCell ref="G5:K5"/>
    <mergeCell ref="D6:E6"/>
    <mergeCell ref="AF11:AG11"/>
    <mergeCell ref="E12:G12"/>
    <mergeCell ref="H12:P12"/>
    <mergeCell ref="Q12:R12"/>
    <mergeCell ref="T12:X12"/>
    <mergeCell ref="AF12:AG12"/>
    <mergeCell ref="AB9:AC9"/>
    <mergeCell ref="AE9:AF9"/>
    <mergeCell ref="A10:D10"/>
    <mergeCell ref="E10:AG10"/>
    <mergeCell ref="A11:B15"/>
    <mergeCell ref="C11:D13"/>
    <mergeCell ref="E11:G11"/>
    <mergeCell ref="H11:P11"/>
    <mergeCell ref="Q11:R11"/>
    <mergeCell ref="T11:X11"/>
    <mergeCell ref="E13:G13"/>
    <mergeCell ref="H13:P13"/>
    <mergeCell ref="Q13:R13"/>
    <mergeCell ref="T13:X13"/>
    <mergeCell ref="AF13:AG13"/>
    <mergeCell ref="C14:D15"/>
    <mergeCell ref="E14:L14"/>
    <mergeCell ref="P14:AG14"/>
    <mergeCell ref="E15:L15"/>
    <mergeCell ref="P15:W15"/>
    <mergeCell ref="AD18:AG18"/>
    <mergeCell ref="A19:B19"/>
    <mergeCell ref="H19:I19"/>
    <mergeCell ref="P19:R19"/>
    <mergeCell ref="T19:W19"/>
    <mergeCell ref="X19:AC19"/>
    <mergeCell ref="AD19:AG19"/>
    <mergeCell ref="X15:Z15"/>
    <mergeCell ref="AA15:AB15"/>
    <mergeCell ref="AC15:AG15"/>
    <mergeCell ref="A16:AG16"/>
    <mergeCell ref="A17:L18"/>
    <mergeCell ref="N17:O17"/>
    <mergeCell ref="P17:R18"/>
    <mergeCell ref="T17:W18"/>
    <mergeCell ref="X17:AC18"/>
    <mergeCell ref="AD17:AG17"/>
    <mergeCell ref="A21:B21"/>
    <mergeCell ref="H21:I21"/>
    <mergeCell ref="P21:R21"/>
    <mergeCell ref="T21:W21"/>
    <mergeCell ref="X21:AC21"/>
    <mergeCell ref="AD21:AG21"/>
    <mergeCell ref="A20:B20"/>
    <mergeCell ref="H20:I20"/>
    <mergeCell ref="P20:R20"/>
    <mergeCell ref="T20:W20"/>
    <mergeCell ref="X20:AC20"/>
    <mergeCell ref="AD20:AG20"/>
    <mergeCell ref="A23:B23"/>
    <mergeCell ref="H23:I23"/>
    <mergeCell ref="P23:R23"/>
    <mergeCell ref="T23:W23"/>
    <mergeCell ref="X23:AC23"/>
    <mergeCell ref="AD23:AG23"/>
    <mergeCell ref="A22:B22"/>
    <mergeCell ref="H22:I22"/>
    <mergeCell ref="P22:R22"/>
    <mergeCell ref="T22:W22"/>
    <mergeCell ref="X22:AC22"/>
    <mergeCell ref="AD22:AG22"/>
    <mergeCell ref="A25:B25"/>
    <mergeCell ref="H25:I25"/>
    <mergeCell ref="P25:R25"/>
    <mergeCell ref="T25:W25"/>
    <mergeCell ref="X25:AC25"/>
    <mergeCell ref="AD25:AG25"/>
    <mergeCell ref="A24:B24"/>
    <mergeCell ref="H24:I24"/>
    <mergeCell ref="P24:R24"/>
    <mergeCell ref="T24:W24"/>
    <mergeCell ref="X24:AC24"/>
    <mergeCell ref="AD24:AG24"/>
    <mergeCell ref="A27:B27"/>
    <mergeCell ref="H27:I27"/>
    <mergeCell ref="P27:R27"/>
    <mergeCell ref="T27:W27"/>
    <mergeCell ref="X27:AC27"/>
    <mergeCell ref="AD27:AG27"/>
    <mergeCell ref="A26:B26"/>
    <mergeCell ref="H26:I26"/>
    <mergeCell ref="P26:R26"/>
    <mergeCell ref="T26:W26"/>
    <mergeCell ref="X26:AC26"/>
    <mergeCell ref="AD26:AG26"/>
    <mergeCell ref="A29:B29"/>
    <mergeCell ref="H29:I29"/>
    <mergeCell ref="P29:R29"/>
    <mergeCell ref="T29:W29"/>
    <mergeCell ref="X29:AC29"/>
    <mergeCell ref="AD29:AG29"/>
    <mergeCell ref="A28:B28"/>
    <mergeCell ref="H28:I28"/>
    <mergeCell ref="P28:R28"/>
    <mergeCell ref="T28:W28"/>
    <mergeCell ref="X28:AC28"/>
    <mergeCell ref="AD28:AG28"/>
    <mergeCell ref="A31:B31"/>
    <mergeCell ref="H31:I31"/>
    <mergeCell ref="P31:R31"/>
    <mergeCell ref="T31:W31"/>
    <mergeCell ref="X31:AC31"/>
    <mergeCell ref="AD31:AG31"/>
    <mergeCell ref="A30:B30"/>
    <mergeCell ref="H30:I30"/>
    <mergeCell ref="P30:R30"/>
    <mergeCell ref="T30:W30"/>
    <mergeCell ref="X30:AC30"/>
    <mergeCell ref="AD30:AG30"/>
    <mergeCell ref="A33:B33"/>
    <mergeCell ref="H33:I33"/>
    <mergeCell ref="P33:R33"/>
    <mergeCell ref="T33:W33"/>
    <mergeCell ref="X33:AC33"/>
    <mergeCell ref="AD33:AG33"/>
    <mergeCell ref="A32:B32"/>
    <mergeCell ref="H32:I32"/>
    <mergeCell ref="P32:R32"/>
    <mergeCell ref="T32:W32"/>
    <mergeCell ref="X32:AC32"/>
    <mergeCell ref="AD32:AG32"/>
    <mergeCell ref="A35:B35"/>
    <mergeCell ref="H35:I35"/>
    <mergeCell ref="P35:R35"/>
    <mergeCell ref="T35:W35"/>
    <mergeCell ref="X35:AC35"/>
    <mergeCell ref="AD35:AG35"/>
    <mergeCell ref="A34:B34"/>
    <mergeCell ref="H34:I34"/>
    <mergeCell ref="P34:R34"/>
    <mergeCell ref="T34:W34"/>
    <mergeCell ref="X34:AC34"/>
    <mergeCell ref="AD34:AG34"/>
    <mergeCell ref="A37:L37"/>
    <mergeCell ref="P37:R37"/>
    <mergeCell ref="T37:AG37"/>
    <mergeCell ref="AH37:AI37"/>
    <mergeCell ref="A36:B36"/>
    <mergeCell ref="H36:I36"/>
    <mergeCell ref="P36:R36"/>
    <mergeCell ref="T36:W36"/>
    <mergeCell ref="X36:AC36"/>
    <mergeCell ref="AD36:AG36"/>
  </mergeCells>
  <phoneticPr fontId="2"/>
  <conditionalFormatting sqref="E9:AG15">
    <cfRule type="expression" dxfId="3" priority="4">
      <formula>$AH$37&gt;0</formula>
    </cfRule>
  </conditionalFormatting>
  <conditionalFormatting sqref="A19:AH36">
    <cfRule type="expression" dxfId="2" priority="3">
      <formula>$AH19="重複or不整合"</formula>
    </cfRule>
  </conditionalFormatting>
  <conditionalFormatting sqref="A19:AI36">
    <cfRule type="expression" dxfId="1" priority="2">
      <formula>$AI19="不整合"</formula>
    </cfRule>
  </conditionalFormatting>
  <conditionalFormatting sqref="P37:AI37">
    <cfRule type="expression" dxfId="0" priority="1">
      <formula>$AH$37&gt;0</formula>
    </cfRule>
  </conditionalFormatting>
  <dataValidations count="8">
    <dataValidation type="list" allowBlank="1" showInputMessage="1" showErrorMessage="1" sqref="A19:B36 H19:I36" xr:uid="{67567F1E-5FA2-4516-85D1-4CB1BE3579E7}">
      <formula1>$A$40:$A$160</formula1>
    </dataValidation>
    <dataValidation type="list" allowBlank="1" showInputMessage="1" showErrorMessage="1" sqref="AF11:AG13" xr:uid="{FC48948B-7BB6-4412-AA7D-DEEAF191AB1D}">
      <formula1>$I$40:$I$41</formula1>
    </dataValidation>
    <dataValidation type="list" allowBlank="1" showInputMessage="1" showErrorMessage="1" sqref="Z11:Z13 Y9:Z9" xr:uid="{C4218FDD-11D4-4126-AC25-917ADC61D23D}">
      <formula1>$G$40:$G$102</formula1>
    </dataValidation>
    <dataValidation type="list" allowBlank="1" showInputMessage="1" showErrorMessage="1" sqref="W9:X9 Y11:Y13" xr:uid="{23F42667-1C40-4A5C-AAD1-39D92DCBBEF2}">
      <formula1>$K$40:$K$42</formula1>
    </dataValidation>
    <dataValidation type="list" allowBlank="1" showInputMessage="1" showErrorMessage="1" sqref="AA15:AB15" xr:uid="{7DD99DCE-6CEB-4F6D-A112-6AA230DA0EE1}">
      <formula1>$H$40:$H$43</formula1>
    </dataValidation>
    <dataValidation type="list" allowBlank="1" showInputMessage="1" showErrorMessage="1" sqref="AD9:AE9 AD11:AD13" xr:uid="{EEC4A646-E76F-4B39-A922-663DEF7EAA6A}">
      <formula1>$E$40:$E$70</formula1>
    </dataValidation>
    <dataValidation type="list" allowBlank="1" showInputMessage="1" showErrorMessage="1" sqref="D3:E6" xr:uid="{5DB716A4-46FB-4F20-93BF-13CBD3698A65}">
      <formula1>$C$40</formula1>
    </dataValidation>
    <dataValidation type="list" allowBlank="1" showInputMessage="1" showErrorMessage="1" sqref="AB9:AC9 D19:D36 K19:K36 AB11:AB13" xr:uid="{CC24492A-D4C9-486B-801C-984F6E593AF4}">
      <formula1>$D$40:$D$51</formula1>
    </dataValidation>
  </dataValidations>
  <pageMargins left="0.9" right="0.21" top="0.35433070866141736" bottom="0.35433070866141736" header="0.31496062992125984" footer="0.31496062992125984"/>
  <pageSetup paperSize="9" scale="77" orientation="portrait" r:id="rId1"/>
  <headerFooter>
    <oddHeader>&amp;R&amp;F&amp;A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経歴書</vt:lpstr>
      <vt:lpstr>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貝塚市役所</dc:creator>
  <cp:lastModifiedBy>貝塚市役所</cp:lastModifiedBy>
  <cp:lastPrinted>2025-04-08T07:38:09Z</cp:lastPrinted>
  <dcterms:created xsi:type="dcterms:W3CDTF">2025-04-08T02:02:50Z</dcterms:created>
  <dcterms:modified xsi:type="dcterms:W3CDTF">2025-04-08T07:41:44Z</dcterms:modified>
</cp:coreProperties>
</file>