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5-1津田南町住宅6号線\"/>
    </mc:Choice>
  </mc:AlternateContent>
  <xr:revisionPtr revIDLastSave="0" documentId="13_ncr:1_{FCB22623-2733-4F83-8404-6C344C45B1F3}" xr6:coauthVersionLast="43" xr6:coauthVersionMax="43" xr10:uidLastSave="{00000000-0000-0000-0000-000000000000}"/>
  <bookViews>
    <workbookView xWindow="-120" yWindow="-120" windowWidth="20730" windowHeight="11160"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 sheetId="14" r:id="rId5"/>
    <sheet name="受付票" sheetId="2" r:id="rId6"/>
    <sheet name="委任状 ※必要であれば、作成し入札当日に持参してください " sheetId="16" r:id="rId7"/>
  </sheets>
  <definedNames>
    <definedName name="_xlnm.Print_Area" localSheetId="6">'委任状 ※必要であれば、作成し入札当日に持参してください '!$A$1:$H$54</definedName>
    <definedName name="_xlnm.Print_Area" localSheetId="3">申込書!$A$1:$H$29</definedName>
    <definedName name="_xlnm.Print_Area" localSheetId="4">'配置予定調書 '!$A$1:$J$42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16" l="1"/>
  <c r="E15" i="16"/>
  <c r="E14" i="16"/>
  <c r="E13" i="16"/>
  <c r="A9" i="16"/>
  <c r="C18" i="2" l="1"/>
  <c r="B24" i="8"/>
  <c r="A16" i="8" l="1"/>
  <c r="A4" i="8" l="1"/>
  <c r="A8" i="16" s="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<sst xmlns="http://schemas.openxmlformats.org/spreadsheetml/2006/main" count="162" uniqueCount="126">
  <si>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</si>
  <si>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</si>
  <si>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</si>
  <si>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</si>
  <si>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</si>
  <si>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</si>
  <si>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</si>
  <si>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</si>
  <si>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</si>
  <si>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</si>
  <si>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</si>
  <si>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</si>
  <si>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</si>
  <si>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</si>
  <si>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</si>
  <si>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</si>
  <si>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</si>
  <si>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</si>
  <si>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</si>
  <si>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</si>
  <si>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</si>
  <si>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</si>
  <si>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</si>
  <si>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</si>
  <si>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</si>
  <si>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</si>
  <si>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</si>
  <si>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</si>
  <si>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</si>
  <si>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</si>
  <si>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</si>
  <si>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</si>
  <si>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</si>
  <si>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</si>
  <si>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</si>
  <si>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</si>
  <si>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</si>
  <si>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</si>
  <si>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</si>
  <si>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</si>
  <si>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</si>
  <si>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</si>
  <si>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</si>
  <si>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</si>
  <si>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</si>
  <si>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</si>
  <si>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</si>
  <si>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</si>
  <si>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</si>
  <si>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</si>
  <si>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</si>
  <si>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</si>
  <si>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</si>
  <si>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</si>
  <si>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</si>
  <si>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</si>
  <si>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</si>
  <si>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</si>
  <si>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</si>
  <si>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</si>
  <si>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</si>
  <si>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</si>
  <si>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</si>
  <si>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</si>
  <si>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</si>
  <si>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</si>
  <si>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</si>
  <si>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</si>
  <si>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</si>
  <si>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</si>
  <si>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</si>
  <si>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</si>
  <si>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</si>
  <si>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</si>
  <si>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</si>
  <si>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</si>
  <si>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</si>
  <si>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</si>
  <si>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</si>
  <si>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</si>
  <si>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</si>
  <si>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</si>
  <si>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</si>
  <si>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</si>
  <si>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</si>
  <si>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</si>
  <si>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</si>
  <si>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</si>
  <si>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</si>
  <si>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</si>
  <si>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</si>
  <si>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</si>
  <si>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</si>
  <si>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</si>
  <si>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</si>
  <si>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</si>
  <si>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</si>
  <si>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</si>
  <si>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</si>
  <si>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</si>
  <si>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</si>
  <si>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</si>
  <si>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</si>
  <si>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</si>
  <si>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</si>
  <si>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</si>
  <si>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</si>
  <si>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</si>
  <si>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</si>
  <si>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</si>
  <si>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</si>
  <si>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</si>
  <si>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</si>
  <si>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t>提出書類№1～3の順で紙ﾌｧｲﾙに左綴じし、表紙下部と背表紙下部に会社名を記入</t>
    <rPh sb="38" eb="39">
      <t>ニュウ</t>
    </rPh>
    <phoneticPr fontId="9"/>
  </si>
  <si>
    <t>貝塚市長　牛尾　治朗　様</t>
    <rPh sb="0" eb="1">
      <t>カイ</t>
    </rPh>
    <rPh sb="1" eb="2">
      <t>ツカ</t>
    </rPh>
    <rPh sb="2" eb="4">
      <t>シチョウ</t>
    </rPh>
    <rPh sb="5" eb="7">
      <t>ウシオ</t>
    </rPh>
    <rPh sb="8" eb="9">
      <t>ジ</t>
    </rPh>
    <rPh sb="9" eb="10">
      <t>ロウ</t>
    </rPh>
    <rPh sb="11" eb="12">
      <t>サマ</t>
    </rPh>
    <phoneticPr fontId="1"/>
  </si>
  <si>
    <t>本工事に係る建設業許可　　　　
申請上の会社の専任技術者</t>
    <phoneticPr fontId="1"/>
  </si>
  <si>
    <t>委 任 状</t>
    <rPh sb="0" eb="1">
      <t>イ</t>
    </rPh>
    <rPh sb="2" eb="3">
      <t>ニン</t>
    </rPh>
    <rPh sb="4" eb="5">
      <t>ジョウ</t>
    </rPh>
    <phoneticPr fontId="1"/>
  </si>
  <si>
    <t>代理人氏名</t>
    <phoneticPr fontId="1"/>
  </si>
  <si>
    <t>代理人使用印鑑</t>
    <phoneticPr fontId="1"/>
  </si>
  <si>
    <t>令和　　　年　　　月　　　日</t>
    <rPh sb="0" eb="2">
      <t>レイワ</t>
    </rPh>
    <rPh sb="5" eb="6">
      <t>ネン</t>
    </rPh>
    <rPh sb="9" eb="10">
      <t>ガツ</t>
    </rPh>
    <rPh sb="13" eb="14">
      <t>ニチ</t>
    </rPh>
    <phoneticPr fontId="1"/>
  </si>
  <si>
    <t>津田南町住宅6号線外2線配水管布設替工事(配管工事)</t>
    <phoneticPr fontId="1"/>
  </si>
  <si>
    <t>貝塚市　津田南町　地内</t>
    <rPh sb="4" eb="6">
      <t>ツダ</t>
    </rPh>
    <rPh sb="6" eb="7">
      <t>ミナミ</t>
    </rPh>
    <rPh sb="7" eb="8">
      <t>マチ</t>
    </rPh>
    <phoneticPr fontId="1"/>
  </si>
  <si>
    <t>令和8年9月4日(金)　午前9時30分</t>
    <rPh sb="0" eb="1">
      <t>レイ</t>
    </rPh>
    <rPh sb="1" eb="2">
      <t>ワ</t>
    </rPh>
    <rPh sb="3" eb="4">
      <t>ネン</t>
    </rPh>
    <rPh sb="5" eb="6">
      <t>ガツ</t>
    </rPh>
    <rPh sb="7" eb="8">
      <t>ニチ</t>
    </rPh>
    <rPh sb="8" eb="11">
      <t>キン</t>
    </rPh>
    <rPh sb="12" eb="14">
      <t>ゴゼン</t>
    </rPh>
    <rPh sb="15" eb="16">
      <t>ジ</t>
    </rPh>
    <rPh sb="18" eb="19">
      <t>フン</t>
    </rPh>
    <phoneticPr fontId="1"/>
  </si>
  <si>
    <t>令和8年8月7日(金)</t>
    <rPh sb="0" eb="1">
      <t>レイ</t>
    </rPh>
    <rPh sb="1" eb="2">
      <t>ワ</t>
    </rPh>
    <rPh sb="3" eb="4">
      <t>ネン</t>
    </rPh>
    <rPh sb="5" eb="6">
      <t>ガツ</t>
    </rPh>
    <rPh sb="7" eb="8">
      <t>ニチ</t>
    </rPh>
    <rPh sb="8" eb="11">
      <t>キン</t>
    </rPh>
    <phoneticPr fontId="1"/>
  </si>
  <si>
    <r>
      <t xml:space="preserve">※最新のもの(管工事：600点以上)
</t>
    </r>
    <r>
      <rPr>
        <sz val="9"/>
        <rFont val="ＭＳ Ｐ明朝"/>
        <family val="1"/>
        <charset val="128"/>
      </rPr>
      <t>（有効期限＝申込日以前1年7ヶ月以内）</t>
    </r>
    <rPh sb="1" eb="3">
      <t>サイシン</t>
    </rPh>
    <rPh sb="7" eb="8">
      <t>カン</t>
    </rPh>
    <rPh sb="8" eb="10">
      <t>コウジ</t>
    </rPh>
    <rPh sb="20" eb="22">
      <t>ユウコウ</t>
    </rPh>
    <rPh sb="22" eb="24">
      <t>キゲン</t>
    </rPh>
    <rPh sb="31" eb="32">
      <t>ネン</t>
    </rPh>
    <rPh sb="34" eb="35">
      <t>ゲツ</t>
    </rPh>
    <rPh sb="35" eb="37">
      <t>イナイ</t>
    </rPh>
    <phoneticPr fontId="9"/>
  </si>
  <si>
    <t xml:space="preserve">
　※留意事項
　　　受付票の要件をご確認願います。
    </t>
    <rPh sb="12" eb="14">
      <t>ウケツケ</t>
    </rPh>
    <rPh sb="14" eb="15">
      <t>ヒョウ</t>
    </rPh>
    <rPh sb="16" eb="18">
      <t>ヨウケン</t>
    </rPh>
    <rPh sb="20" eb="23">
      <t>カクニンネガ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</si>
</sst>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3"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
      <sz val="26"/>
      <color theme="1"/>
      <name val="ＭＳ Ｐ明朝"/>
      <family val="1"/>
      <charset val="128"/>
    </font>
    <font>
      <sz val="20"/>
      <color theme="1"/>
      <name val="ＭＳ Ｐ明朝"/>
      <family val="1"/>
      <charset val="128"/>
    </font>
    <font>
      <sz val="20"/>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hair">
        <color auto="1"/>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medium">
        <color indexed="64"/>
      </right>
      <top style="thin">
        <color indexed="64"/>
      </top>
      <bottom style="hair">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2">
    <xf numFmtId="0" fontId="0" fillId="0" borderId="0">
      <alignment vertical="center"/>
    </xf>
    <xf numFmtId="0" fontId="7" fillId="0" borderId="0"/>
  </cellStyleXfs>
  <cellXfs count="26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38" xfId="0" applyFill="1" applyBorder="1" applyAlignment="1">
      <alignment horizontal="left" vertical="center"/>
    </xf>
    <xf numFmtId="0" fontId="0" fillId="5" borderId="40" xfId="0" applyFill="1" applyBorder="1" applyAlignment="1">
      <alignment horizontal="left" vertical="center"/>
    </xf>
    <xf numFmtId="58" fontId="0" fillId="5" borderId="40" xfId="0" applyNumberFormat="1" applyFill="1" applyBorder="1" applyAlignment="1">
      <alignment horizontal="left" vertical="center"/>
    </xf>
    <xf numFmtId="0" fontId="0" fillId="5" borderId="42" xfId="0" applyFill="1" applyBorder="1" applyAlignment="1">
      <alignment horizontal="left" vertical="center"/>
    </xf>
    <xf numFmtId="0" fontId="0" fillId="6" borderId="37"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176" fontId="19" fillId="0" borderId="43"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0"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3" fillId="0" borderId="0" xfId="0" applyFont="1" applyAlignment="1">
      <alignment horizontal="justify" vertical="center"/>
    </xf>
    <xf numFmtId="0" fontId="0" fillId="0" borderId="0" xfId="0" applyAlignment="1" applyProtection="1">
      <alignmen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left" vertical="center"/>
    </xf>
    <xf numFmtId="0" fontId="0" fillId="0" borderId="0" xfId="0" applyFont="1" applyBorder="1" applyAlignment="1">
      <alignment vertical="center"/>
    </xf>
    <xf numFmtId="0" fontId="2" fillId="0" borderId="0" xfId="0" applyFont="1" applyBorder="1" applyAlignment="1" applyProtection="1">
      <alignment vertical="center"/>
    </xf>
    <xf numFmtId="0" fontId="0" fillId="0" borderId="0" xfId="0" applyBorder="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distributed" vertical="center"/>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0" borderId="1" xfId="0" applyFont="1" applyBorder="1" applyAlignment="1">
      <alignment horizontal="left" vertical="center"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19" xfId="0" applyFont="1" applyBorder="1" applyAlignment="1">
      <alignment horizontal="center" vertical="center"/>
    </xf>
    <xf numFmtId="0" fontId="0" fillId="0" borderId="36" xfId="0" applyFont="1" applyBorder="1" applyAlignment="1">
      <alignment horizontal="center" vertical="center"/>
    </xf>
    <xf numFmtId="0" fontId="0" fillId="0" borderId="22" xfId="0" applyFont="1" applyBorder="1" applyAlignment="1">
      <alignment horizontal="center" vertic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5"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8" xfId="0" applyFont="1" applyBorder="1" applyAlignment="1">
      <alignment horizontal="left" vertical="center"/>
    </xf>
    <xf numFmtId="0" fontId="0" fillId="0" borderId="1"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0" fillId="3" borderId="35" xfId="0" applyFont="1" applyFill="1" applyBorder="1" applyAlignment="1"/>
    <xf numFmtId="0" fontId="0" fillId="0" borderId="51"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0" fillId="0" borderId="0" xfId="0" applyAlignment="1" applyProtection="1">
      <alignment vertical="center"/>
    </xf>
    <xf numFmtId="0" fontId="2" fillId="0" borderId="44"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Border="1" applyAlignment="1" applyProtection="1">
      <alignment vertical="center"/>
    </xf>
    <xf numFmtId="0" fontId="0" fillId="0" borderId="45" xfId="0" applyBorder="1" applyAlignment="1" applyProtection="1">
      <alignment vertical="center"/>
    </xf>
    <xf numFmtId="0" fontId="0" fillId="0" borderId="52" xfId="0" applyBorder="1" applyAlignment="1" applyProtection="1">
      <alignment vertical="center"/>
    </xf>
    <xf numFmtId="0" fontId="0" fillId="0" borderId="0" xfId="0" applyBorder="1" applyAlignment="1" applyProtection="1">
      <alignment vertical="center"/>
    </xf>
    <xf numFmtId="0" fontId="0" fillId="0" borderId="53" xfId="0"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8" xfId="0" applyBorder="1" applyAlignment="1" applyProtection="1">
      <alignment vertical="center"/>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8"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7" xfId="0" applyFont="1" applyFill="1" applyBorder="1" applyAlignment="1" applyProtection="1">
      <alignment horizontal="center" vertical="center" wrapText="1"/>
    </xf>
    <xf numFmtId="0" fontId="2" fillId="2" borderId="10"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1" fillId="0" borderId="44" xfId="0" applyFont="1" applyFill="1" applyBorder="1" applyAlignment="1" applyProtection="1">
      <alignment horizontal="center" vertical="center" wrapText="1"/>
    </xf>
    <xf numFmtId="0" fontId="21" fillId="0" borderId="46"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0" fontId="2" fillId="2" borderId="60" xfId="0" applyFont="1" applyFill="1" applyBorder="1" applyAlignment="1" applyProtection="1">
      <alignment horizontal="left" vertical="center"/>
      <protection locked="0"/>
    </xf>
    <xf numFmtId="0" fontId="22" fillId="0" borderId="12" xfId="0" applyFont="1" applyBorder="1" applyAlignment="1" applyProtection="1">
      <alignment vertical="center" wrapText="1"/>
    </xf>
    <xf numFmtId="0" fontId="2" fillId="2" borderId="61" xfId="0" applyFont="1" applyFill="1" applyBorder="1" applyAlignment="1" applyProtection="1">
      <alignment horizontal="left" vertical="center"/>
      <protection locked="0"/>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8" xfId="0" applyBorder="1" applyAlignment="1" applyProtection="1">
      <alignment vertical="center"/>
      <protection locked="0"/>
    </xf>
    <xf numFmtId="0" fontId="2" fillId="0" borderId="0" xfId="0" applyFont="1" applyFill="1" applyBorder="1" applyAlignment="1" applyProtection="1">
      <alignment horizontal="left" vertical="center"/>
    </xf>
    <xf numFmtId="0" fontId="2" fillId="2" borderId="6" xfId="0" applyFont="1" applyFill="1" applyBorder="1" applyAlignment="1" applyProtection="1">
      <alignment horizontal="left" vertical="center"/>
      <protection locked="0"/>
    </xf>
    <xf numFmtId="0" fontId="21" fillId="0" borderId="47" xfId="0" applyFont="1" applyFill="1" applyBorder="1" applyAlignment="1" applyProtection="1">
      <alignment horizontal="center" vertical="center" wrapText="1"/>
    </xf>
    <xf numFmtId="0" fontId="0" fillId="0" borderId="21" xfId="0" applyFont="1" applyBorder="1" applyAlignment="1" applyProtection="1">
      <alignment vertical="center"/>
    </xf>
    <xf numFmtId="0" fontId="0" fillId="0" borderId="45" xfId="0" applyFont="1" applyBorder="1" applyAlignment="1" applyProtection="1">
      <alignment vertical="center"/>
    </xf>
    <xf numFmtId="0" fontId="0" fillId="0" borderId="52" xfId="0" applyFont="1" applyBorder="1" applyAlignment="1" applyProtection="1">
      <alignment vertical="center"/>
    </xf>
    <xf numFmtId="0" fontId="0" fillId="0" borderId="0" xfId="0" applyFont="1" applyBorder="1" applyAlignment="1" applyProtection="1">
      <alignment vertical="center"/>
    </xf>
    <xf numFmtId="0" fontId="0" fillId="0" borderId="53" xfId="0" applyFont="1" applyBorder="1" applyAlignment="1" applyProtection="1">
      <alignmen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37" xfId="0" applyFont="1" applyBorder="1" applyAlignment="1" applyProtection="1">
      <alignment horizontal="center" vertical="center" wrapText="1"/>
    </xf>
    <xf numFmtId="0" fontId="0" fillId="0" borderId="54" xfId="0" applyFont="1" applyBorder="1" applyAlignment="1">
      <alignment vertical="center"/>
    </xf>
    <xf numFmtId="0" fontId="0" fillId="0" borderId="41" xfId="0" applyFont="1" applyBorder="1" applyAlignment="1">
      <alignment vertical="center"/>
    </xf>
    <xf numFmtId="0" fontId="0" fillId="0" borderId="57" xfId="0" applyFont="1" applyBorder="1" applyAlignment="1">
      <alignment vertical="center"/>
    </xf>
    <xf numFmtId="0" fontId="2" fillId="2" borderId="55" xfId="0" applyFont="1" applyFill="1" applyBorder="1" applyAlignment="1" applyProtection="1">
      <alignment horizontal="left" vertical="center"/>
    </xf>
    <xf numFmtId="0" fontId="0" fillId="2" borderId="55" xfId="0" applyFont="1" applyFill="1" applyBorder="1" applyAlignment="1">
      <alignment horizontal="left" vertical="center"/>
    </xf>
    <xf numFmtId="0" fontId="0" fillId="2" borderId="56" xfId="0" applyFont="1" applyFill="1" applyBorder="1" applyAlignment="1">
      <alignment horizontal="left" vertical="center"/>
    </xf>
    <xf numFmtId="0" fontId="2" fillId="2" borderId="58" xfId="0" applyFont="1" applyFill="1" applyBorder="1" applyAlignment="1" applyProtection="1">
      <alignment horizontal="left" vertical="center"/>
    </xf>
    <xf numFmtId="0" fontId="0" fillId="2" borderId="58" xfId="0" applyFill="1" applyBorder="1" applyAlignment="1">
      <alignment horizontal="left" vertical="center"/>
    </xf>
    <xf numFmtId="0" fontId="0" fillId="2" borderId="59" xfId="0" applyFill="1" applyBorder="1" applyAlignment="1">
      <alignment horizontal="left" vertical="center"/>
    </xf>
    <xf numFmtId="0" fontId="2" fillId="0" borderId="0" xfId="0" applyFont="1" applyBorder="1" applyAlignment="1" applyProtection="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2" fillId="0" borderId="19" xfId="0" applyFont="1" applyBorder="1" applyAlignment="1">
      <alignment horizontal="center" vertical="center"/>
    </xf>
    <xf numFmtId="0" fontId="2" fillId="2" borderId="0" xfId="0" applyFont="1" applyFill="1" applyBorder="1" applyAlignment="1">
      <alignment horizontal="left" vertical="center"/>
    </xf>
    <xf numFmtId="0" fontId="2" fillId="0" borderId="0" xfId="0" applyFont="1" applyAlignment="1">
      <alignment horizontal="left" vertical="justify" wrapText="1"/>
    </xf>
    <xf numFmtId="0" fontId="0" fillId="0" borderId="0" xfId="0" applyAlignment="1">
      <alignment vertical="justify" wrapText="1"/>
    </xf>
    <xf numFmtId="0" fontId="31" fillId="0" borderId="0" xfId="0" applyFont="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2" fillId="0" borderId="62" xfId="0" applyFont="1" applyBorder="1" applyAlignment="1" applyProtection="1">
      <alignment horizontal="center" vertical="center" shrinkToFit="1"/>
      <protection locked="0"/>
    </xf>
    <xf numFmtId="0" fontId="2" fillId="2" borderId="0" xfId="0" applyFont="1" applyFill="1" applyAlignment="1">
      <alignment vertical="center"/>
    </xf>
    <xf numFmtId="0" fontId="0" fillId="2" borderId="0" xfId="0" applyFill="1" applyAlignment="1">
      <alignment vertical="center"/>
    </xf>
    <xf numFmtId="0" fontId="30" fillId="0" borderId="0" xfId="0" applyFont="1" applyAlignment="1">
      <alignment horizontal="center" vertical="center"/>
    </xf>
    <xf numFmtId="0" fontId="2" fillId="2" borderId="63"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0" fontId="2" fillId="2" borderId="65" xfId="0" applyFont="1" applyFill="1" applyBorder="1" applyAlignment="1" applyProtection="1">
      <alignment horizontal="left" vertical="center"/>
      <protection locked="0"/>
    </xf>
    <xf numFmtId="0" fontId="2" fillId="2" borderId="66" xfId="0" applyFont="1" applyFill="1" applyBorder="1" applyAlignment="1" applyProtection="1">
      <alignment horizontal="left" vertical="center"/>
      <protection locked="0"/>
    </xf>
    <xf numFmtId="0" fontId="0" fillId="2" borderId="67" xfId="0" applyFill="1" applyBorder="1" applyAlignment="1" applyProtection="1">
      <alignment horizontal="left" vertical="center"/>
      <protection locked="0"/>
    </xf>
    <xf numFmtId="0" fontId="0" fillId="2" borderId="68" xfId="0" applyFill="1" applyBorder="1" applyAlignment="1" applyProtection="1">
      <alignment horizontal="left" vertical="center"/>
      <protection locked="0"/>
    </xf>
    <xf numFmtId="0" fontId="2" fillId="2" borderId="69" xfId="0" applyFont="1" applyFill="1" applyBorder="1" applyAlignment="1" applyProtection="1">
      <alignment horizontal="left" vertical="center"/>
      <protection locked="0"/>
    </xf>
    <xf numFmtId="0" fontId="2" fillId="2" borderId="70" xfId="0" applyFont="1" applyFill="1" applyBorder="1" applyAlignment="1" applyProtection="1">
      <alignment horizontal="left" vertical="center"/>
      <protection locked="0"/>
    </xf>
    <xf numFmtId="0" fontId="2" fillId="2" borderId="71" xfId="0" applyFont="1" applyFill="1" applyBorder="1" applyAlignment="1" applyProtection="1">
      <alignment horizontal="left" vertical="center"/>
      <protection locked="0"/>
    </xf>
    <xf numFmtId="0" fontId="2" fillId="2" borderId="72" xfId="0" applyFont="1" applyFill="1" applyBorder="1" applyAlignment="1" applyProtection="1">
      <alignment horizontal="left" vertical="center"/>
      <protection locked="0"/>
    </xf>
    <xf numFmtId="0" fontId="2" fillId="2" borderId="73" xfId="0" applyFont="1" applyFill="1" applyBorder="1" applyAlignment="1" applyProtection="1">
      <alignment horizontal="left" vertical="center"/>
      <protection locked="0"/>
    </xf>
    <xf numFmtId="0" fontId="2" fillId="2" borderId="74" xfId="0" applyFont="1" applyFill="1" applyBorder="1" applyAlignment="1" applyProtection="1">
      <alignment horizontal="left" vertical="center"/>
      <protection locked="0"/>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1190625</xdr:colOff>
      <xdr:row>23</xdr:row>
      <xdr:rowOff>247650</xdr:rowOff>
    </xdr:from>
    <xdr:to>
      <xdr:col>8</xdr:col>
      <xdr:colOff>1238250</xdr:colOff>
      <xdr:row>23</xdr:row>
      <xdr:rowOff>790575</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362575" y="49815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33</xdr:row>
      <xdr:rowOff>95250</xdr:rowOff>
    </xdr:from>
    <xdr:to>
      <xdr:col>4</xdr:col>
      <xdr:colOff>561975</xdr:colOff>
      <xdr:row>41</xdr:row>
      <xdr:rowOff>47625</xdr:rowOff>
    </xdr:to>
    <xdr:sp macro="" textlink="">
      <xdr:nvSpPr>
        <xdr:cNvPr id="2" name="正方形/長方形 1">
          <a:extLst>
            <a:ext uri="{FF2B5EF4-FFF2-40B4-BE49-F238E27FC236}">
              <a16:creationId xmlns:a16="http://schemas.microsoft.com/office/drawing/2014/main" id="{65F5606F-4D9D-4541-8E7C-8ED932DD9410}"/>
            </a:ext>
          </a:extLst>
        </xdr:cNvPr>
        <xdr:cNvSpPr/>
      </xdr:nvSpPr>
      <xdr:spPr>
        <a:xfrm>
          <a:off x="2695575" y="6629400"/>
          <a:ext cx="1409700" cy="1323975"/>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F18"/>
  <sheetViews>
    <sheetView tabSelected="1" topLeftCell="A4" workbookViewId="0">
      <selection activeCell="F9" sqref="F9"/>
    </sheetView>
  </sheetViews>
  <sheetFormatPr defaultRowHeight="13.5" x14ac:dyDescent="0.15"/>
  <cols>
    <col min="2" max="2" width="15.125" bestFit="1" customWidth="1"/>
    <col min="3" max="3" width="41.625" customWidth="1"/>
  </cols>
  <sheetData>
    <row r="1" spans="2:6" ht="29.25" customHeight="1" x14ac:dyDescent="0.15"/>
    <row r="2" spans="2:6" ht="29.25" customHeight="1" thickBot="1" x14ac:dyDescent="0.2">
      <c r="F2" s="84"/>
    </row>
    <row r="3" spans="2:6" ht="29.25" customHeight="1" x14ac:dyDescent="0.15">
      <c r="B3" s="60" t="s">
        <v>30</v>
      </c>
      <c r="C3" s="56">
        <v>260094</v>
      </c>
    </row>
    <row r="4" spans="2:6" ht="29.25" customHeight="1" x14ac:dyDescent="0.15">
      <c r="B4" s="61" t="s">
        <v>66</v>
      </c>
      <c r="C4" s="57" t="s">
        <v>120</v>
      </c>
    </row>
    <row r="5" spans="2:6" ht="29.25" customHeight="1" x14ac:dyDescent="0.15">
      <c r="B5" s="61" t="s">
        <v>7</v>
      </c>
      <c r="C5" s="57" t="s">
        <v>121</v>
      </c>
    </row>
    <row r="6" spans="2:6" ht="29.25" customHeight="1" x14ac:dyDescent="0.15">
      <c r="B6" s="61" t="s">
        <v>64</v>
      </c>
      <c r="C6" s="57" t="s">
        <v>69</v>
      </c>
    </row>
    <row r="7" spans="2:6" ht="29.25" customHeight="1" x14ac:dyDescent="0.15">
      <c r="B7" s="61" t="s">
        <v>8</v>
      </c>
      <c r="C7" s="58">
        <v>46458</v>
      </c>
    </row>
    <row r="8" spans="2:6" ht="29.25" customHeight="1" x14ac:dyDescent="0.15">
      <c r="B8" s="61" t="s">
        <v>65</v>
      </c>
      <c r="C8" s="58">
        <v>46233</v>
      </c>
    </row>
    <row r="9" spans="2:6" ht="29.25" customHeight="1" x14ac:dyDescent="0.15">
      <c r="B9" s="61" t="s">
        <v>11</v>
      </c>
      <c r="C9" s="73" t="s">
        <v>122</v>
      </c>
    </row>
    <row r="10" spans="2:6" ht="29.25" customHeight="1" x14ac:dyDescent="0.15">
      <c r="B10" s="61" t="s">
        <v>12</v>
      </c>
      <c r="C10" s="57" t="s">
        <v>67</v>
      </c>
    </row>
    <row r="11" spans="2:6" ht="29.25" customHeight="1" thickBot="1" x14ac:dyDescent="0.2">
      <c r="B11" s="62" t="s">
        <v>78</v>
      </c>
      <c r="C11" s="59" t="s">
        <v>123</v>
      </c>
    </row>
    <row r="12" spans="2:6" ht="29.25" customHeight="1" x14ac:dyDescent="0.15"/>
    <row r="14" spans="2:6" x14ac:dyDescent="0.15">
      <c r="B14" s="95" t="s">
        <v>74</v>
      </c>
      <c r="C14" s="96"/>
    </row>
    <row r="15" spans="2:6" x14ac:dyDescent="0.15">
      <c r="B15" s="52" t="s">
        <v>68</v>
      </c>
      <c r="C15" s="52" t="s">
        <v>73</v>
      </c>
    </row>
    <row r="16" spans="2:6" x14ac:dyDescent="0.15">
      <c r="B16" s="52" t="s">
        <v>69</v>
      </c>
      <c r="C16" s="52" t="s">
        <v>71</v>
      </c>
    </row>
    <row r="17" spans="2:3" x14ac:dyDescent="0.15">
      <c r="B17" s="52" t="s">
        <v>70</v>
      </c>
      <c r="C17" s="52" t="s">
        <v>72</v>
      </c>
    </row>
    <row r="18" spans="2:3" x14ac:dyDescent="0.15">
      <c r="B18" s="72" t="s">
        <v>85</v>
      </c>
      <c r="C18" s="72" t="s">
        <v>86</v>
      </c>
    </row>
  </sheetData>
  <sheetProtection algorithmName="SHA-512" hashValue="MytX+X7M3zMFj109r6CivyYkjLHOelwxKXhFMQbhXrdmaUDsiiX7KreolPNArAmXZEnbjsQlZsTwAcX9e7UsiA==" saltValue="7SkeQeVh8ygcQC0zuawvvQ=="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zoomScaleNormal="100" workbookViewId="0">
      <selection activeCell="K4" sqref="K4"/>
    </sheetView>
  </sheetViews>
  <sheetFormatPr defaultRowHeight="13.5" x14ac:dyDescent="0.15"/>
  <cols>
    <col min="5" max="5" width="33" customWidth="1"/>
  </cols>
  <sheetData>
    <row r="3" spans="2:5" ht="21" customHeight="1" x14ac:dyDescent="0.15">
      <c r="B3" s="99" t="s">
        <v>75</v>
      </c>
      <c r="C3" s="100"/>
      <c r="D3" s="100"/>
      <c r="E3" s="101"/>
    </row>
    <row r="4" spans="2:5" ht="21" customHeight="1" x14ac:dyDescent="0.15">
      <c r="B4" s="99" t="s">
        <v>76</v>
      </c>
      <c r="C4" s="100"/>
      <c r="D4" s="100"/>
      <c r="E4" s="68"/>
    </row>
    <row r="5" spans="2:5" ht="21" customHeight="1" x14ac:dyDescent="0.15">
      <c r="B5" s="98" t="s">
        <v>13</v>
      </c>
      <c r="C5" s="98"/>
      <c r="D5" s="98"/>
      <c r="E5" s="64"/>
    </row>
    <row r="6" spans="2:5" ht="21" customHeight="1" x14ac:dyDescent="0.15">
      <c r="B6" s="98" t="s">
        <v>1</v>
      </c>
      <c r="C6" s="98"/>
      <c r="D6" s="98"/>
      <c r="E6" s="64"/>
    </row>
    <row r="7" spans="2:5" ht="21" customHeight="1" x14ac:dyDescent="0.15">
      <c r="B7" s="98" t="s">
        <v>2</v>
      </c>
      <c r="C7" s="98"/>
      <c r="D7" s="98"/>
      <c r="E7" s="64"/>
    </row>
    <row r="8" spans="2:5" ht="21" customHeight="1" x14ac:dyDescent="0.15">
      <c r="B8" s="97" t="s">
        <v>3</v>
      </c>
      <c r="C8" s="97"/>
      <c r="D8" s="97"/>
      <c r="E8" s="64"/>
    </row>
    <row r="9" spans="2:5" ht="21" customHeight="1" x14ac:dyDescent="0.15">
      <c r="B9" s="98" t="s">
        <v>4</v>
      </c>
      <c r="C9" s="98"/>
      <c r="D9" s="98"/>
      <c r="E9" s="64"/>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36"/>
  <sheetViews>
    <sheetView topLeftCell="A34" workbookViewId="0">
      <selection activeCell="N19" sqref="N19"/>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137" t="s">
        <v>29</v>
      </c>
      <c r="C4" s="138"/>
      <c r="D4" s="139" t="str">
        <f>IF('入力フォーム（業者用）'!E6="","",'入力フォーム（業者用）'!E6)</f>
        <v/>
      </c>
      <c r="E4" s="140"/>
      <c r="F4" s="140"/>
      <c r="G4" s="140"/>
      <c r="H4" s="140"/>
      <c r="I4" s="140"/>
      <c r="J4" s="140"/>
      <c r="K4" s="141"/>
    </row>
    <row r="5" spans="1:13" ht="9.9499999999999993" customHeight="1" x14ac:dyDescent="0.15"/>
    <row r="6" spans="1:13" ht="15" thickBot="1" x14ac:dyDescent="0.2">
      <c r="B6" s="142" t="s">
        <v>31</v>
      </c>
      <c r="C6" s="142"/>
      <c r="D6" s="143" t="s">
        <v>32</v>
      </c>
      <c r="E6" s="143"/>
      <c r="F6" s="143"/>
      <c r="G6" s="143"/>
      <c r="H6" s="143"/>
      <c r="I6" s="143"/>
      <c r="J6" s="143"/>
      <c r="M6" s="31"/>
    </row>
    <row r="7" spans="1:13" ht="18" thickBot="1" x14ac:dyDescent="0.2">
      <c r="B7" s="144">
        <f>'入力フォーム(市用)'!C3</f>
        <v>260094</v>
      </c>
      <c r="C7" s="145"/>
      <c r="D7" s="146" t="str">
        <f>'入力フォーム(市用)'!C4</f>
        <v>津田南町住宅6号線外2線配水管布設替工事(配管工事)</v>
      </c>
      <c r="E7" s="147"/>
      <c r="F7" s="147"/>
      <c r="G7" s="147"/>
      <c r="H7" s="147"/>
      <c r="I7" s="147"/>
      <c r="J7" s="147"/>
      <c r="K7" s="148"/>
      <c r="M7" s="32"/>
    </row>
    <row r="8" spans="1:13" ht="9.9499999999999993" customHeight="1" x14ac:dyDescent="0.15"/>
    <row r="9" spans="1:13" ht="12" customHeight="1" x14ac:dyDescent="0.15">
      <c r="A9" s="33">
        <v>1</v>
      </c>
      <c r="B9" s="149" t="s">
        <v>33</v>
      </c>
      <c r="C9" s="149"/>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9.9499999999999993" customHeight="1" x14ac:dyDescent="0.15"/>
    <row r="14" spans="1:13" ht="14.25" thickBot="1" x14ac:dyDescent="0.2">
      <c r="A14" s="33">
        <v>2</v>
      </c>
      <c r="B14" s="149" t="s">
        <v>41</v>
      </c>
      <c r="C14" s="149"/>
    </row>
    <row r="15" spans="1:13" ht="14.25" thickBot="1" x14ac:dyDescent="0.2">
      <c r="B15" s="36" t="s">
        <v>42</v>
      </c>
      <c r="C15" s="150" t="s">
        <v>43</v>
      </c>
      <c r="D15" s="150"/>
      <c r="E15" s="150"/>
      <c r="F15" s="151" t="s">
        <v>44</v>
      </c>
      <c r="G15" s="152"/>
      <c r="H15" s="152"/>
      <c r="I15" s="152"/>
      <c r="J15" s="153"/>
      <c r="K15" s="37" t="s">
        <v>45</v>
      </c>
    </row>
    <row r="16" spans="1:13" ht="18" customHeight="1" thickTop="1" x14ac:dyDescent="0.15">
      <c r="B16" s="111">
        <v>1</v>
      </c>
      <c r="C16" s="154" t="s">
        <v>112</v>
      </c>
      <c r="D16" s="155"/>
      <c r="E16" s="155"/>
      <c r="F16" s="38" t="s">
        <v>34</v>
      </c>
      <c r="G16" s="53" t="s">
        <v>46</v>
      </c>
      <c r="H16" s="54"/>
      <c r="I16" s="63" t="str">
        <f>"締切："&amp;TEXT('入力フォーム(市用)'!C8,"ggge年m月d日")&amp;"16時"</f>
        <v>締切：令和8年7月30日16時</v>
      </c>
      <c r="J16" s="55"/>
      <c r="K16" s="39"/>
    </row>
    <row r="17" spans="2:11" ht="18" customHeight="1" x14ac:dyDescent="0.15">
      <c r="B17" s="127"/>
      <c r="C17" s="128"/>
      <c r="D17" s="128"/>
      <c r="E17" s="128"/>
      <c r="F17" s="40" t="s">
        <v>37</v>
      </c>
      <c r="G17" s="102" t="s">
        <v>47</v>
      </c>
      <c r="H17" s="128"/>
      <c r="I17" s="128"/>
      <c r="J17" s="129"/>
      <c r="K17" s="41"/>
    </row>
    <row r="18" spans="2:11" ht="18" customHeight="1" x14ac:dyDescent="0.15">
      <c r="B18" s="127"/>
      <c r="C18" s="128"/>
      <c r="D18" s="128"/>
      <c r="E18" s="128"/>
      <c r="F18" s="40" t="s">
        <v>39</v>
      </c>
      <c r="G18" s="128" t="s">
        <v>49</v>
      </c>
      <c r="H18" s="128"/>
      <c r="I18" s="128"/>
      <c r="J18" s="129"/>
      <c r="K18" s="41"/>
    </row>
    <row r="19" spans="2:11" ht="44.25" customHeight="1" x14ac:dyDescent="0.15">
      <c r="B19" s="127"/>
      <c r="C19" s="128"/>
      <c r="D19" s="128"/>
      <c r="E19" s="128"/>
      <c r="F19" s="40" t="s">
        <v>48</v>
      </c>
      <c r="G19" s="156" t="s">
        <v>87</v>
      </c>
      <c r="H19" s="157"/>
      <c r="I19" s="157"/>
      <c r="J19" s="158"/>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102" t="s">
        <v>50</v>
      </c>
      <c r="D21" s="102"/>
      <c r="E21" s="102"/>
      <c r="F21" s="124" t="s">
        <v>124</v>
      </c>
      <c r="G21" s="125"/>
      <c r="H21" s="125"/>
      <c r="I21" s="125"/>
      <c r="J21" s="126"/>
      <c r="K21" s="45"/>
    </row>
    <row r="22" spans="2:11" ht="7.5" customHeight="1" thickBot="1" x14ac:dyDescent="0.2">
      <c r="B22" s="46"/>
      <c r="C22" s="47"/>
      <c r="D22" s="47"/>
      <c r="E22" s="47"/>
      <c r="F22" s="46"/>
      <c r="G22" s="47"/>
      <c r="H22" s="47"/>
      <c r="I22" s="47"/>
      <c r="J22" s="47"/>
      <c r="K22" s="44"/>
    </row>
    <row r="23" spans="2:11" ht="18" customHeight="1" x14ac:dyDescent="0.15">
      <c r="B23" s="127">
        <v>3</v>
      </c>
      <c r="C23" s="102" t="s">
        <v>51</v>
      </c>
      <c r="D23" s="102"/>
      <c r="E23" s="102"/>
      <c r="F23" s="40" t="s">
        <v>34</v>
      </c>
      <c r="G23" s="128" t="s">
        <v>52</v>
      </c>
      <c r="H23" s="128"/>
      <c r="I23" s="128"/>
      <c r="J23" s="129"/>
      <c r="K23" s="134"/>
    </row>
    <row r="24" spans="2:11" ht="68.25" customHeight="1" x14ac:dyDescent="0.15">
      <c r="B24" s="127"/>
      <c r="C24" s="102"/>
      <c r="D24" s="102"/>
      <c r="E24" s="102"/>
      <c r="F24" s="69" t="s">
        <v>82</v>
      </c>
      <c r="G24" s="131" t="s">
        <v>111</v>
      </c>
      <c r="H24" s="132"/>
      <c r="I24" s="132"/>
      <c r="J24" s="133"/>
      <c r="K24" s="135"/>
    </row>
    <row r="25" spans="2:11" ht="14.25" thickBot="1" x14ac:dyDescent="0.2">
      <c r="B25" s="127"/>
      <c r="C25" s="102"/>
      <c r="D25" s="102"/>
      <c r="E25" s="102"/>
      <c r="F25" s="40" t="s">
        <v>83</v>
      </c>
      <c r="G25" s="130" t="s">
        <v>53</v>
      </c>
      <c r="H25" s="130"/>
      <c r="I25" s="130"/>
      <c r="J25" s="112"/>
      <c r="K25" s="136"/>
    </row>
    <row r="26" spans="2:11" ht="8.25" customHeight="1" x14ac:dyDescent="0.15">
      <c r="B26" s="42"/>
      <c r="C26" s="43"/>
      <c r="D26" s="43"/>
      <c r="E26" s="43"/>
      <c r="F26" s="42"/>
      <c r="G26" s="43"/>
      <c r="H26" s="43"/>
      <c r="I26" s="43"/>
      <c r="J26" s="43"/>
      <c r="K26" s="44"/>
    </row>
    <row r="27" spans="2:11" ht="14.25" thickBot="1" x14ac:dyDescent="0.2">
      <c r="B27" s="48"/>
      <c r="C27" s="44"/>
      <c r="D27" s="44"/>
      <c r="E27" s="44"/>
      <c r="F27" s="48"/>
      <c r="G27" s="44"/>
      <c r="H27" s="44"/>
      <c r="I27" s="44"/>
      <c r="J27" s="44"/>
      <c r="K27" s="44"/>
    </row>
    <row r="28" spans="2:11" ht="14.25" thickBot="1" x14ac:dyDescent="0.2">
      <c r="B28" s="40">
        <v>4</v>
      </c>
      <c r="C28" s="102" t="s">
        <v>54</v>
      </c>
      <c r="D28" s="102"/>
      <c r="E28" s="102"/>
      <c r="F28" s="103" t="s">
        <v>55</v>
      </c>
      <c r="G28" s="104"/>
      <c r="H28" s="104"/>
      <c r="I28" s="104"/>
      <c r="J28" s="105"/>
      <c r="K28" s="45"/>
    </row>
    <row r="29" spans="2:11" ht="7.5" customHeight="1" thickBot="1" x14ac:dyDescent="0.2">
      <c r="B29" s="42"/>
      <c r="C29" s="43"/>
      <c r="D29" s="43"/>
      <c r="E29" s="43"/>
      <c r="F29" s="42"/>
      <c r="G29" s="43"/>
      <c r="H29" s="43"/>
      <c r="I29" s="43"/>
      <c r="J29" s="43"/>
      <c r="K29" s="44"/>
    </row>
    <row r="30" spans="2:11" ht="18" customHeight="1" x14ac:dyDescent="0.15">
      <c r="B30" s="109">
        <v>5</v>
      </c>
      <c r="C30" s="112" t="s">
        <v>56</v>
      </c>
      <c r="D30" s="113"/>
      <c r="E30" s="114"/>
      <c r="F30" s="103" t="s">
        <v>57</v>
      </c>
      <c r="G30" s="104"/>
      <c r="H30" s="104"/>
      <c r="I30" s="104"/>
      <c r="J30" s="105"/>
      <c r="K30" s="115"/>
    </row>
    <row r="31" spans="2:11" ht="14.25" thickBot="1" x14ac:dyDescent="0.2">
      <c r="B31" s="110"/>
      <c r="C31" s="49"/>
      <c r="D31" s="50"/>
      <c r="F31" s="117" t="s">
        <v>58</v>
      </c>
      <c r="G31" s="118"/>
      <c r="H31" s="118"/>
      <c r="I31" s="118"/>
      <c r="J31" s="118"/>
      <c r="K31" s="116"/>
    </row>
    <row r="32" spans="2:11" ht="18" customHeight="1" x14ac:dyDescent="0.15">
      <c r="B32" s="111"/>
      <c r="C32" s="119" t="s">
        <v>59</v>
      </c>
      <c r="D32" s="120"/>
      <c r="E32" s="120"/>
      <c r="F32" s="121" t="s">
        <v>60</v>
      </c>
      <c r="G32" s="121"/>
      <c r="H32" s="122" t="s">
        <v>61</v>
      </c>
      <c r="I32" s="122"/>
      <c r="J32" s="122"/>
      <c r="K32" s="123"/>
    </row>
    <row r="33" spans="2:11" ht="7.5" customHeight="1" thickBot="1" x14ac:dyDescent="0.2">
      <c r="B33" s="42"/>
      <c r="C33" s="43"/>
      <c r="D33" s="43"/>
      <c r="E33" s="43"/>
      <c r="F33" s="42"/>
      <c r="G33" s="43"/>
      <c r="H33" s="44"/>
      <c r="I33" s="44"/>
      <c r="J33" s="44"/>
      <c r="K33" s="44"/>
    </row>
    <row r="34" spans="2:11" ht="34.5" customHeight="1" thickBot="1" x14ac:dyDescent="0.2">
      <c r="B34" s="40">
        <v>6</v>
      </c>
      <c r="C34" s="102" t="s">
        <v>62</v>
      </c>
      <c r="D34" s="102"/>
      <c r="E34" s="102"/>
      <c r="F34" s="103" t="s">
        <v>113</v>
      </c>
      <c r="G34" s="104"/>
      <c r="H34" s="104"/>
      <c r="I34" s="104"/>
      <c r="J34" s="105"/>
      <c r="K34" s="45"/>
    </row>
    <row r="35" spans="2:11" ht="5.25" customHeight="1" x14ac:dyDescent="0.15">
      <c r="B35" s="44"/>
      <c r="C35" s="44"/>
      <c r="D35" s="44"/>
      <c r="E35" s="44"/>
      <c r="F35" s="48"/>
      <c r="G35" s="44"/>
      <c r="H35" s="44"/>
      <c r="I35" s="44"/>
      <c r="J35" s="44"/>
      <c r="K35" s="44"/>
    </row>
    <row r="36" spans="2:11" s="51" customFormat="1" ht="170.1" customHeight="1" x14ac:dyDescent="0.15">
      <c r="B36" s="106" t="s">
        <v>63</v>
      </c>
      <c r="C36" s="107"/>
      <c r="D36" s="107"/>
      <c r="E36" s="107"/>
      <c r="F36" s="107"/>
      <c r="G36" s="107"/>
      <c r="H36" s="107"/>
      <c r="I36" s="107"/>
      <c r="J36" s="107"/>
      <c r="K36" s="108"/>
    </row>
  </sheetData>
  <mergeCells count="36">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 ref="C28:E28"/>
    <mergeCell ref="F28:J28"/>
    <mergeCell ref="C21:E21"/>
    <mergeCell ref="F21:J21"/>
    <mergeCell ref="B23:B25"/>
    <mergeCell ref="C23:E25"/>
    <mergeCell ref="G23:J23"/>
    <mergeCell ref="G25:J25"/>
    <mergeCell ref="G24:J24"/>
    <mergeCell ref="C34:E34"/>
    <mergeCell ref="F34:J34"/>
    <mergeCell ref="B36:K36"/>
    <mergeCell ref="B30:B32"/>
    <mergeCell ref="C30:E30"/>
    <mergeCell ref="F30:J30"/>
    <mergeCell ref="K30:K31"/>
    <mergeCell ref="F31:J31"/>
    <mergeCell ref="C32:E32"/>
    <mergeCell ref="F32:G32"/>
    <mergeCell ref="H32:K32"/>
  </mergeCells>
  <phoneticPr fontId="1"/>
  <pageMargins left="0.23622047244094491" right="3.937007874015748E-2" top="0.74803149606299213" bottom="0.74803149606299213"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view="pageBreakPreview" zoomScaleNormal="73" zoomScaleSheetLayoutView="100" workbookViewId="0">
      <selection activeCell="A25" sqref="A25:H25"/>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60" t="s">
        <v>0</v>
      </c>
      <c r="B1" s="160"/>
      <c r="C1" s="160"/>
      <c r="D1" s="160"/>
      <c r="E1" s="160"/>
      <c r="F1" s="160"/>
      <c r="G1" s="160"/>
      <c r="H1" s="160"/>
    </row>
    <row r="3" spans="1:8" ht="21" customHeight="1" x14ac:dyDescent="0.15">
      <c r="G3" s="161" t="str">
        <f>IF('入力フォーム（業者用）'!E4="","令和　　年　　月　　日",'入力フォーム（業者用）'!E4)</f>
        <v>令和　　年　　月　　日</v>
      </c>
      <c r="H3" s="161"/>
    </row>
    <row r="4" spans="1:8" x14ac:dyDescent="0.15">
      <c r="A4" s="1" t="str">
        <f>IF('入力フォーム(市用)'!C6="一般",""," ")&amp;IF('入力フォーム(市用)'!C6="水道事業","貝塚市水道事業"," ")&amp;IF('入力フォーム(市用)'!C6="下水道事業","貝塚市下水道事業"," ")</f>
        <v xml:space="preserve"> 貝塚市水道事業 </v>
      </c>
    </row>
    <row r="5" spans="1:8" x14ac:dyDescent="0.15">
      <c r="A5" s="1" t="s">
        <v>114</v>
      </c>
    </row>
    <row r="7" spans="1:8" ht="13.5" customHeight="1" x14ac:dyDescent="0.15">
      <c r="C7" s="3"/>
      <c r="D7" s="3"/>
    </row>
    <row r="8" spans="1:8" ht="6.95" customHeight="1" x14ac:dyDescent="0.15">
      <c r="C8" s="3"/>
      <c r="D8" s="3"/>
    </row>
    <row r="9" spans="1:8" ht="24" customHeight="1" x14ac:dyDescent="0.15">
      <c r="C9" s="74"/>
      <c r="D9" s="65"/>
      <c r="E9" s="159" t="str">
        <f>IF('入力フォーム（業者用）'!E5="","",'入力フォーム（業者用）'!E5)</f>
        <v/>
      </c>
      <c r="F9" s="159"/>
      <c r="G9" s="159"/>
      <c r="H9" s="159"/>
    </row>
    <row r="10" spans="1:8" ht="24" customHeight="1" x14ac:dyDescent="0.15">
      <c r="C10" s="74"/>
      <c r="D10" s="65"/>
      <c r="E10" s="159" t="str">
        <f>IF('入力フォーム（業者用）'!E6="","",'入力フォーム（業者用）'!E6)</f>
        <v/>
      </c>
      <c r="F10" s="159"/>
      <c r="G10" s="159"/>
      <c r="H10" s="159"/>
    </row>
    <row r="11" spans="1:8" ht="24" customHeight="1" x14ac:dyDescent="0.15">
      <c r="C11" s="74"/>
      <c r="D11" s="65"/>
      <c r="E11" s="159" t="str">
        <f>IF('入力フォーム（業者用）'!E7="","",'入力フォーム（業者用）'!E7)</f>
        <v/>
      </c>
      <c r="F11" s="159"/>
      <c r="G11" s="159"/>
      <c r="H11" s="67" t="s">
        <v>84</v>
      </c>
    </row>
    <row r="12" spans="1:8" ht="24" customHeight="1" x14ac:dyDescent="0.15">
      <c r="C12" s="75"/>
      <c r="D12" s="66"/>
      <c r="E12" s="159" t="str">
        <f>IF('入力フォーム（業者用）'!E8="","",'入力フォーム（業者用）'!E8)</f>
        <v/>
      </c>
      <c r="F12" s="159"/>
      <c r="G12" s="159"/>
      <c r="H12" s="159"/>
    </row>
    <row r="13" spans="1:8" ht="24" customHeight="1" x14ac:dyDescent="0.15">
      <c r="C13" s="74"/>
      <c r="D13" s="65"/>
      <c r="E13" s="159" t="str">
        <f>IF('入力フォーム（業者用）'!E9="","",'入力フォーム（業者用）'!E9)</f>
        <v/>
      </c>
      <c r="F13" s="159"/>
      <c r="G13" s="159"/>
      <c r="H13" s="159"/>
    </row>
    <row r="16" spans="1:8" x14ac:dyDescent="0.15">
      <c r="A16" s="165"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 貝塚市水道事業  発注の下記工事における条件付一般競争入札に参加したいので、別紙書類を添えて申込みます。</v>
      </c>
      <c r="B16" s="166"/>
      <c r="C16" s="166"/>
      <c r="D16" s="166"/>
      <c r="E16" s="166"/>
      <c r="F16" s="166"/>
      <c r="G16" s="166"/>
      <c r="H16" s="166"/>
    </row>
    <row r="17" spans="1:8" ht="41.25" customHeight="1" x14ac:dyDescent="0.15">
      <c r="A17" s="166"/>
      <c r="B17" s="166"/>
      <c r="C17" s="166"/>
      <c r="D17" s="166"/>
      <c r="E17" s="166"/>
      <c r="F17" s="166"/>
      <c r="G17" s="166"/>
      <c r="H17" s="166"/>
    </row>
    <row r="18" spans="1:8" ht="5.0999999999999996" customHeight="1" x14ac:dyDescent="0.15"/>
    <row r="19" spans="1:8" x14ac:dyDescent="0.15">
      <c r="A19" s="167" t="s">
        <v>5</v>
      </c>
      <c r="B19" s="167"/>
      <c r="C19" s="167"/>
      <c r="D19" s="167"/>
      <c r="E19" s="167"/>
      <c r="F19" s="167"/>
      <c r="G19" s="167"/>
      <c r="H19" s="167"/>
    </row>
    <row r="20" spans="1:8" ht="5.0999999999999996" customHeight="1" x14ac:dyDescent="0.15"/>
    <row r="21" spans="1:8" ht="13.5" customHeight="1" x14ac:dyDescent="0.15"/>
    <row r="22" spans="1:8" ht="21" customHeight="1" x14ac:dyDescent="0.15">
      <c r="A22" s="76" t="s">
        <v>104</v>
      </c>
      <c r="B22" s="168" t="str">
        <f>'入力フォーム(市用)'!C4</f>
        <v>津田南町住宅6号線外2線配水管布設替工事(配管工事)</v>
      </c>
      <c r="C22" s="169"/>
      <c r="D22" s="169"/>
      <c r="E22" s="169"/>
      <c r="F22" s="169"/>
      <c r="G22" s="169"/>
      <c r="H22" s="170"/>
    </row>
    <row r="23" spans="1:8" ht="21" customHeight="1" x14ac:dyDescent="0.15">
      <c r="A23" s="77" t="s">
        <v>7</v>
      </c>
      <c r="B23" s="171" t="str">
        <f>'入力フォーム(市用)'!C5</f>
        <v>貝塚市　津田南町　地内</v>
      </c>
      <c r="C23" s="172"/>
      <c r="D23" s="172"/>
      <c r="E23" s="172"/>
      <c r="F23" s="172"/>
      <c r="G23" s="172"/>
      <c r="H23" s="173"/>
    </row>
    <row r="24" spans="1:8" ht="21" customHeight="1" x14ac:dyDescent="0.15">
      <c r="A24" s="78" t="s">
        <v>24</v>
      </c>
      <c r="B24" s="168" t="str">
        <f>"契約締結日の翌日から"&amp;TEXT('入力フォーム(市用)'!C7,"ggge年m月d日")</f>
        <v>契約締結日の翌日から令和9年3月12日</v>
      </c>
      <c r="C24" s="169"/>
      <c r="D24" s="169"/>
      <c r="E24" s="169"/>
      <c r="F24" s="169"/>
      <c r="G24" s="169"/>
      <c r="H24" s="170"/>
    </row>
    <row r="25" spans="1:8" ht="337.5" customHeight="1" x14ac:dyDescent="0.15">
      <c r="A25" s="162" t="s">
        <v>125</v>
      </c>
      <c r="B25" s="163"/>
      <c r="C25" s="163"/>
      <c r="D25" s="163"/>
      <c r="E25" s="163"/>
      <c r="F25" s="163"/>
      <c r="G25" s="163"/>
      <c r="H25" s="164"/>
    </row>
  </sheetData>
  <sheetProtection algorithmName="SHA-512" hashValue="EeTMkCkOKdGkG3qSDXnw19VT+Yk3hsehJAEF81Gr27u+rgD0xaDxGoE4kYqOvkGMy8xPaCnABarLEDXzyHkTbg==" saltValue="0lvai06SfiUirhS/SQI3nA==" spinCount="100000" sheet="1" objects="1" scenarios="1"/>
  <mergeCells count="13">
    <mergeCell ref="A25:H25"/>
    <mergeCell ref="A16:H17"/>
    <mergeCell ref="A19:H19"/>
    <mergeCell ref="B22:H22"/>
    <mergeCell ref="B23:H23"/>
    <mergeCell ref="B24:H24"/>
    <mergeCell ref="E11:G11"/>
    <mergeCell ref="E12:H12"/>
    <mergeCell ref="E13:H13"/>
    <mergeCell ref="A1:H1"/>
    <mergeCell ref="G3:H3"/>
    <mergeCell ref="E9:H9"/>
    <mergeCell ref="E10:H10"/>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CAAC3-87B0-4ABC-A243-13183995F067}">
  <dimension ref="A1:J41"/>
  <sheetViews>
    <sheetView view="pageBreakPreview" zoomScale="90" zoomScaleNormal="73" zoomScaleSheetLayoutView="90" workbookViewId="0">
      <selection activeCell="E25" sqref="E25:J27"/>
    </sheetView>
  </sheetViews>
  <sheetFormatPr defaultRowHeight="13.5" x14ac:dyDescent="0.15"/>
  <cols>
    <col min="1" max="1" width="9.875" style="79" customWidth="1"/>
    <col min="2" max="2" width="13.625" style="79" customWidth="1"/>
    <col min="3" max="3" width="7" style="79" customWidth="1"/>
    <col min="4" max="4" width="11.125" style="79" customWidth="1"/>
    <col min="5" max="5" width="1.875" style="79" customWidth="1"/>
    <col min="6" max="8" width="11.125" style="79" customWidth="1"/>
    <col min="9" max="9" width="8" style="79" customWidth="1"/>
    <col min="10" max="16384" width="9" style="79"/>
  </cols>
  <sheetData>
    <row r="1" spans="1:10" ht="22.5" customHeight="1" x14ac:dyDescent="0.15">
      <c r="A1" s="225" t="s">
        <v>102</v>
      </c>
      <c r="B1" s="225"/>
      <c r="C1" s="225"/>
      <c r="D1" s="225"/>
      <c r="E1" s="225"/>
      <c r="F1" s="225"/>
      <c r="G1" s="225"/>
      <c r="H1" s="225"/>
      <c r="I1" s="225"/>
      <c r="J1" s="226"/>
    </row>
    <row r="2" spans="1:10" ht="18" thickBot="1" x14ac:dyDescent="0.2">
      <c r="A2" s="80"/>
      <c r="B2" s="80"/>
      <c r="C2" s="80"/>
      <c r="D2" s="80"/>
      <c r="E2" s="80"/>
      <c r="F2" s="80"/>
      <c r="G2" s="80"/>
      <c r="H2" s="80"/>
      <c r="I2" s="80"/>
      <c r="J2" s="85"/>
    </row>
    <row r="3" spans="1:10" ht="19.5" customHeight="1" x14ac:dyDescent="0.15">
      <c r="A3" s="227" t="s">
        <v>115</v>
      </c>
      <c r="B3" s="228"/>
      <c r="C3" s="228"/>
      <c r="D3" s="228"/>
      <c r="E3" s="231" t="s">
        <v>108</v>
      </c>
      <c r="F3" s="232"/>
      <c r="G3" s="232"/>
      <c r="H3" s="232"/>
      <c r="I3" s="232"/>
      <c r="J3" s="233"/>
    </row>
    <row r="4" spans="1:10" ht="37.5" customHeight="1" thickBot="1" x14ac:dyDescent="0.2">
      <c r="A4" s="229"/>
      <c r="B4" s="230"/>
      <c r="C4" s="230"/>
      <c r="D4" s="230"/>
      <c r="E4" s="234" t="s">
        <v>110</v>
      </c>
      <c r="F4" s="235"/>
      <c r="G4" s="235"/>
      <c r="H4" s="235"/>
      <c r="I4" s="235"/>
      <c r="J4" s="236"/>
    </row>
    <row r="5" spans="1:10" ht="9" customHeight="1" x14ac:dyDescent="0.15">
      <c r="A5" s="88"/>
      <c r="B5" s="88"/>
      <c r="C5" s="88"/>
      <c r="D5" s="88"/>
      <c r="E5" s="89"/>
      <c r="F5" s="90"/>
      <c r="G5" s="90"/>
      <c r="H5" s="90"/>
      <c r="I5" s="90"/>
      <c r="J5" s="90"/>
    </row>
    <row r="6" spans="1:10" ht="17.25" customHeight="1" x14ac:dyDescent="0.15">
      <c r="A6" s="237" t="s">
        <v>96</v>
      </c>
      <c r="B6" s="237"/>
      <c r="C6" s="237"/>
      <c r="D6" s="237"/>
      <c r="E6" s="237"/>
      <c r="F6" s="237"/>
      <c r="G6" s="237"/>
      <c r="H6" s="237"/>
      <c r="I6" s="237"/>
      <c r="J6" s="177"/>
    </row>
    <row r="7" spans="1:10" ht="7.5" customHeight="1" thickBot="1" x14ac:dyDescent="0.2"/>
    <row r="8" spans="1:10" s="81" customFormat="1" ht="27.75" customHeight="1" thickBot="1" x14ac:dyDescent="0.2">
      <c r="A8" s="221" t="s">
        <v>98</v>
      </c>
      <c r="B8" s="222"/>
      <c r="C8" s="222"/>
      <c r="D8" s="222"/>
      <c r="E8" s="223"/>
      <c r="F8" s="223"/>
      <c r="G8" s="223"/>
      <c r="H8" s="223"/>
      <c r="I8" s="223"/>
      <c r="J8" s="224"/>
    </row>
    <row r="9" spans="1:10" ht="19.5" customHeight="1" x14ac:dyDescent="0.15">
      <c r="A9" s="204" t="s">
        <v>90</v>
      </c>
      <c r="B9" s="181" t="s">
        <v>106</v>
      </c>
      <c r="C9" s="181"/>
      <c r="D9" s="182"/>
      <c r="E9" s="183" t="s">
        <v>93</v>
      </c>
      <c r="F9" s="184"/>
      <c r="G9" s="184"/>
      <c r="H9" s="184"/>
      <c r="I9" s="184"/>
      <c r="J9" s="185"/>
    </row>
    <row r="10" spans="1:10" ht="19.5" customHeight="1" x14ac:dyDescent="0.15">
      <c r="A10" s="205"/>
      <c r="B10" s="192" t="s">
        <v>108</v>
      </c>
      <c r="C10" s="193"/>
      <c r="D10" s="194"/>
      <c r="E10" s="186"/>
      <c r="F10" s="187"/>
      <c r="G10" s="187"/>
      <c r="H10" s="187"/>
      <c r="I10" s="187"/>
      <c r="J10" s="188"/>
    </row>
    <row r="11" spans="1:10" ht="19.5" customHeight="1" thickBot="1" x14ac:dyDescent="0.2">
      <c r="A11" s="215"/>
      <c r="B11" s="195" t="s">
        <v>110</v>
      </c>
      <c r="C11" s="195"/>
      <c r="D11" s="196"/>
      <c r="E11" s="189"/>
      <c r="F11" s="190"/>
      <c r="G11" s="190"/>
      <c r="H11" s="190"/>
      <c r="I11" s="190"/>
      <c r="J11" s="191"/>
    </row>
    <row r="12" spans="1:10" ht="19.5" customHeight="1" x14ac:dyDescent="0.15">
      <c r="A12" s="204" t="s">
        <v>77</v>
      </c>
      <c r="B12" s="181" t="s">
        <v>105</v>
      </c>
      <c r="C12" s="181"/>
      <c r="D12" s="182"/>
      <c r="E12" s="183" t="s">
        <v>94</v>
      </c>
      <c r="F12" s="216"/>
      <c r="G12" s="216"/>
      <c r="H12" s="216"/>
      <c r="I12" s="216"/>
      <c r="J12" s="217"/>
    </row>
    <row r="13" spans="1:10" ht="19.5" customHeight="1" x14ac:dyDescent="0.15">
      <c r="A13" s="205"/>
      <c r="B13" s="192" t="s">
        <v>107</v>
      </c>
      <c r="C13" s="193"/>
      <c r="D13" s="194"/>
      <c r="E13" s="218"/>
      <c r="F13" s="219"/>
      <c r="G13" s="219"/>
      <c r="H13" s="219"/>
      <c r="I13" s="219"/>
      <c r="J13" s="220"/>
    </row>
    <row r="14" spans="1:10" ht="19.5" customHeight="1" thickBot="1" x14ac:dyDescent="0.2">
      <c r="A14" s="206"/>
      <c r="B14" s="195" t="s">
        <v>109</v>
      </c>
      <c r="C14" s="195"/>
      <c r="D14" s="196"/>
      <c r="E14" s="189"/>
      <c r="F14" s="190"/>
      <c r="G14" s="190"/>
      <c r="H14" s="190"/>
      <c r="I14" s="190"/>
      <c r="J14" s="191"/>
    </row>
    <row r="15" spans="1:10" ht="22.5" customHeight="1" thickBot="1" x14ac:dyDescent="0.2">
      <c r="A15" s="87"/>
      <c r="B15" s="213"/>
      <c r="C15" s="213"/>
      <c r="D15" s="213"/>
      <c r="E15" s="86"/>
    </row>
    <row r="16" spans="1:10" ht="27.75" customHeight="1" thickBot="1" x14ac:dyDescent="0.2">
      <c r="A16" s="197" t="s">
        <v>100</v>
      </c>
      <c r="B16" s="198"/>
      <c r="C16" s="198"/>
      <c r="D16" s="198"/>
      <c r="E16" s="199"/>
      <c r="F16" s="199"/>
      <c r="G16" s="199"/>
      <c r="H16" s="199"/>
      <c r="I16" s="199"/>
      <c r="J16" s="200"/>
    </row>
    <row r="17" spans="1:10" ht="19.5" customHeight="1" x14ac:dyDescent="0.15">
      <c r="A17" s="178" t="s">
        <v>90</v>
      </c>
      <c r="B17" s="207" t="s">
        <v>105</v>
      </c>
      <c r="C17" s="181"/>
      <c r="D17" s="182"/>
      <c r="E17" s="183" t="s">
        <v>95</v>
      </c>
      <c r="F17" s="184"/>
      <c r="G17" s="184"/>
      <c r="H17" s="184"/>
      <c r="I17" s="184"/>
      <c r="J17" s="185"/>
    </row>
    <row r="18" spans="1:10" ht="19.5" customHeight="1" x14ac:dyDescent="0.15">
      <c r="A18" s="179"/>
      <c r="B18" s="192" t="s">
        <v>107</v>
      </c>
      <c r="C18" s="193"/>
      <c r="D18" s="194"/>
      <c r="E18" s="186"/>
      <c r="F18" s="187"/>
      <c r="G18" s="187"/>
      <c r="H18" s="187"/>
      <c r="I18" s="187"/>
      <c r="J18" s="188"/>
    </row>
    <row r="19" spans="1:10" ht="19.5" customHeight="1" thickBot="1" x14ac:dyDescent="0.2">
      <c r="A19" s="201"/>
      <c r="B19" s="214" t="s">
        <v>109</v>
      </c>
      <c r="C19" s="202"/>
      <c r="D19" s="203"/>
      <c r="E19" s="189"/>
      <c r="F19" s="190"/>
      <c r="G19" s="190"/>
      <c r="H19" s="190"/>
      <c r="I19" s="190"/>
      <c r="J19" s="191"/>
    </row>
    <row r="20" spans="1:10" ht="19.5" customHeight="1" x14ac:dyDescent="0.15">
      <c r="A20" s="204" t="s">
        <v>77</v>
      </c>
      <c r="B20" s="207" t="s">
        <v>105</v>
      </c>
      <c r="C20" s="181"/>
      <c r="D20" s="182"/>
      <c r="E20" s="208" t="s">
        <v>101</v>
      </c>
      <c r="F20" s="184"/>
      <c r="G20" s="184"/>
      <c r="H20" s="184"/>
      <c r="I20" s="184"/>
      <c r="J20" s="185"/>
    </row>
    <row r="21" spans="1:10" ht="19.5" customHeight="1" x14ac:dyDescent="0.15">
      <c r="A21" s="205"/>
      <c r="B21" s="192" t="s">
        <v>107</v>
      </c>
      <c r="C21" s="193"/>
      <c r="D21" s="194"/>
      <c r="E21" s="186"/>
      <c r="F21" s="187"/>
      <c r="G21" s="187"/>
      <c r="H21" s="187"/>
      <c r="I21" s="187"/>
      <c r="J21" s="188"/>
    </row>
    <row r="22" spans="1:10" ht="19.5" customHeight="1" thickBot="1" x14ac:dyDescent="0.2">
      <c r="A22" s="206"/>
      <c r="B22" s="209" t="s">
        <v>109</v>
      </c>
      <c r="C22" s="195"/>
      <c r="D22" s="196"/>
      <c r="E22" s="210" t="s">
        <v>91</v>
      </c>
      <c r="F22" s="211"/>
      <c r="G22" s="211"/>
      <c r="H22" s="211"/>
      <c r="I22" s="211"/>
      <c r="J22" s="212"/>
    </row>
    <row r="23" spans="1:10" ht="22.5" customHeight="1" thickBot="1" x14ac:dyDescent="0.2">
      <c r="A23" s="87"/>
      <c r="B23" s="87"/>
      <c r="C23" s="82"/>
      <c r="D23" s="83"/>
      <c r="E23" s="83"/>
      <c r="F23" s="83"/>
      <c r="G23" s="83"/>
      <c r="H23" s="83"/>
      <c r="I23" s="83"/>
    </row>
    <row r="24" spans="1:10" ht="27" customHeight="1" thickBot="1" x14ac:dyDescent="0.2">
      <c r="A24" s="197" t="s">
        <v>97</v>
      </c>
      <c r="B24" s="198"/>
      <c r="C24" s="198"/>
      <c r="D24" s="198"/>
      <c r="E24" s="199"/>
      <c r="F24" s="199"/>
      <c r="G24" s="199"/>
      <c r="H24" s="199"/>
      <c r="I24" s="199"/>
      <c r="J24" s="200"/>
    </row>
    <row r="25" spans="1:10" ht="17.25" customHeight="1" x14ac:dyDescent="0.15">
      <c r="A25" s="178" t="s">
        <v>90</v>
      </c>
      <c r="B25" s="251" t="s">
        <v>105</v>
      </c>
      <c r="C25" s="252"/>
      <c r="D25" s="253"/>
      <c r="E25" s="183" t="s">
        <v>92</v>
      </c>
      <c r="F25" s="184"/>
      <c r="G25" s="184"/>
      <c r="H25" s="184"/>
      <c r="I25" s="184"/>
      <c r="J25" s="185"/>
    </row>
    <row r="26" spans="1:10" ht="17.25" customHeight="1" x14ac:dyDescent="0.15">
      <c r="A26" s="179"/>
      <c r="B26" s="254" t="s">
        <v>107</v>
      </c>
      <c r="C26" s="255"/>
      <c r="D26" s="256"/>
      <c r="E26" s="186"/>
      <c r="F26" s="187"/>
      <c r="G26" s="187"/>
      <c r="H26" s="187"/>
      <c r="I26" s="187"/>
      <c r="J26" s="188"/>
    </row>
    <row r="27" spans="1:10" ht="17.25" customHeight="1" thickBot="1" x14ac:dyDescent="0.2">
      <c r="A27" s="201"/>
      <c r="B27" s="257" t="s">
        <v>109</v>
      </c>
      <c r="C27" s="258"/>
      <c r="D27" s="259"/>
      <c r="E27" s="189"/>
      <c r="F27" s="190"/>
      <c r="G27" s="190"/>
      <c r="H27" s="190"/>
      <c r="I27" s="190"/>
      <c r="J27" s="191"/>
    </row>
    <row r="28" spans="1:10" ht="17.25" customHeight="1" x14ac:dyDescent="0.15">
      <c r="A28" s="178" t="s">
        <v>89</v>
      </c>
      <c r="B28" s="251" t="s">
        <v>105</v>
      </c>
      <c r="C28" s="252"/>
      <c r="D28" s="253"/>
      <c r="E28" s="183" t="s">
        <v>99</v>
      </c>
      <c r="F28" s="184"/>
      <c r="G28" s="184"/>
      <c r="H28" s="184"/>
      <c r="I28" s="184"/>
      <c r="J28" s="185"/>
    </row>
    <row r="29" spans="1:10" ht="17.25" customHeight="1" x14ac:dyDescent="0.15">
      <c r="A29" s="179"/>
      <c r="B29" s="254" t="s">
        <v>107</v>
      </c>
      <c r="C29" s="255"/>
      <c r="D29" s="256"/>
      <c r="E29" s="186"/>
      <c r="F29" s="187"/>
      <c r="G29" s="187"/>
      <c r="H29" s="187"/>
      <c r="I29" s="187"/>
      <c r="J29" s="188"/>
    </row>
    <row r="30" spans="1:10" ht="17.25" customHeight="1" thickBot="1" x14ac:dyDescent="0.2">
      <c r="A30" s="180"/>
      <c r="B30" s="260" t="s">
        <v>109</v>
      </c>
      <c r="C30" s="261"/>
      <c r="D30" s="262"/>
      <c r="E30" s="189"/>
      <c r="F30" s="190"/>
      <c r="G30" s="190"/>
      <c r="H30" s="190"/>
      <c r="I30" s="190"/>
      <c r="J30" s="191"/>
    </row>
    <row r="31" spans="1:10" ht="17.25" customHeight="1" x14ac:dyDescent="0.15">
      <c r="A31" s="178" t="s">
        <v>88</v>
      </c>
      <c r="B31" s="251" t="s">
        <v>105</v>
      </c>
      <c r="C31" s="252"/>
      <c r="D31" s="253"/>
      <c r="E31" s="183" t="s">
        <v>94</v>
      </c>
      <c r="F31" s="184"/>
      <c r="G31" s="184"/>
      <c r="H31" s="184"/>
      <c r="I31" s="184"/>
      <c r="J31" s="185"/>
    </row>
    <row r="32" spans="1:10" ht="17.25" customHeight="1" x14ac:dyDescent="0.15">
      <c r="A32" s="179"/>
      <c r="B32" s="254" t="s">
        <v>107</v>
      </c>
      <c r="C32" s="255"/>
      <c r="D32" s="256"/>
      <c r="E32" s="186"/>
      <c r="F32" s="187"/>
      <c r="G32" s="187"/>
      <c r="H32" s="187"/>
      <c r="I32" s="187"/>
      <c r="J32" s="188"/>
    </row>
    <row r="33" spans="1:10" ht="17.25" customHeight="1" thickBot="1" x14ac:dyDescent="0.2">
      <c r="A33" s="180"/>
      <c r="B33" s="260" t="s">
        <v>109</v>
      </c>
      <c r="C33" s="261"/>
      <c r="D33" s="262"/>
      <c r="E33" s="189"/>
      <c r="F33" s="190"/>
      <c r="G33" s="190"/>
      <c r="H33" s="190"/>
      <c r="I33" s="190"/>
      <c r="J33" s="191"/>
    </row>
    <row r="34" spans="1:10" ht="17.25" customHeight="1" x14ac:dyDescent="0.15">
      <c r="A34" s="174" t="s">
        <v>103</v>
      </c>
      <c r="B34" s="175"/>
      <c r="C34" s="175"/>
      <c r="D34" s="175"/>
      <c r="E34" s="175"/>
      <c r="F34" s="175"/>
      <c r="G34" s="175"/>
      <c r="H34" s="175"/>
      <c r="I34" s="175"/>
      <c r="J34" s="175"/>
    </row>
    <row r="35" spans="1:10" ht="17.25" customHeight="1" x14ac:dyDescent="0.15">
      <c r="A35" s="176"/>
      <c r="B35" s="176"/>
      <c r="C35" s="176"/>
      <c r="D35" s="176"/>
      <c r="E35" s="176"/>
      <c r="F35" s="176"/>
      <c r="G35" s="176"/>
      <c r="H35" s="176"/>
      <c r="I35" s="176"/>
      <c r="J35" s="176"/>
    </row>
    <row r="36" spans="1:10" ht="21" customHeight="1" x14ac:dyDescent="0.15">
      <c r="A36" s="177"/>
      <c r="B36" s="177"/>
      <c r="C36" s="177"/>
      <c r="D36" s="177"/>
      <c r="E36" s="177"/>
      <c r="F36" s="177"/>
      <c r="G36" s="177"/>
      <c r="H36" s="177"/>
      <c r="I36" s="177"/>
      <c r="J36" s="177"/>
    </row>
    <row r="37" spans="1:10" ht="21" customHeight="1" x14ac:dyDescent="0.15">
      <c r="A37" s="177"/>
      <c r="B37" s="177"/>
      <c r="C37" s="177"/>
      <c r="D37" s="177"/>
      <c r="E37" s="177"/>
      <c r="F37" s="177"/>
      <c r="G37" s="177"/>
      <c r="H37" s="177"/>
      <c r="I37" s="177"/>
      <c r="J37" s="177"/>
    </row>
    <row r="38" spans="1:10" ht="21" customHeight="1" x14ac:dyDescent="0.15">
      <c r="A38" s="177"/>
      <c r="B38" s="177"/>
      <c r="C38" s="177"/>
      <c r="D38" s="177"/>
      <c r="E38" s="177"/>
      <c r="F38" s="177"/>
      <c r="G38" s="177"/>
      <c r="H38" s="177"/>
      <c r="I38" s="177"/>
      <c r="J38" s="177"/>
    </row>
    <row r="39" spans="1:10" ht="21" customHeight="1" x14ac:dyDescent="0.15">
      <c r="A39" s="177"/>
      <c r="B39" s="177"/>
      <c r="C39" s="177"/>
      <c r="D39" s="177"/>
      <c r="E39" s="177"/>
      <c r="F39" s="177"/>
      <c r="G39" s="177"/>
      <c r="H39" s="177"/>
      <c r="I39" s="177"/>
      <c r="J39" s="177"/>
    </row>
    <row r="40" spans="1:10" ht="7.5" customHeight="1" x14ac:dyDescent="0.15">
      <c r="A40" s="177"/>
      <c r="B40" s="177"/>
      <c r="C40" s="177"/>
      <c r="D40" s="177"/>
      <c r="E40" s="177"/>
      <c r="F40" s="177"/>
      <c r="G40" s="177"/>
      <c r="H40" s="177"/>
      <c r="I40" s="177"/>
      <c r="J40" s="177"/>
    </row>
    <row r="41" spans="1:10" ht="13.5" hidden="1" customHeight="1" x14ac:dyDescent="0.15">
      <c r="A41" s="177"/>
      <c r="B41" s="177"/>
      <c r="C41" s="177"/>
      <c r="D41" s="177"/>
      <c r="E41" s="177"/>
      <c r="F41" s="177"/>
      <c r="G41" s="177"/>
      <c r="H41" s="177"/>
      <c r="I41" s="177"/>
      <c r="J41" s="177"/>
    </row>
  </sheetData>
  <sheetProtection formatCells="0"/>
  <mergeCells count="46">
    <mergeCell ref="A8:J8"/>
    <mergeCell ref="A1:J1"/>
    <mergeCell ref="A3:D4"/>
    <mergeCell ref="E3:J3"/>
    <mergeCell ref="E4:J4"/>
    <mergeCell ref="A6:J6"/>
    <mergeCell ref="A12:A14"/>
    <mergeCell ref="B12:D12"/>
    <mergeCell ref="E12:J14"/>
    <mergeCell ref="B13:D13"/>
    <mergeCell ref="B14:D14"/>
    <mergeCell ref="A9:A11"/>
    <mergeCell ref="B9:D9"/>
    <mergeCell ref="E9:J11"/>
    <mergeCell ref="B10:D10"/>
    <mergeCell ref="B11:D11"/>
    <mergeCell ref="B15:D15"/>
    <mergeCell ref="A16:J16"/>
    <mergeCell ref="A17:A19"/>
    <mergeCell ref="B17:D17"/>
    <mergeCell ref="E17:J19"/>
    <mergeCell ref="B18:D18"/>
    <mergeCell ref="B19:D19"/>
    <mergeCell ref="A20:A22"/>
    <mergeCell ref="B20:D20"/>
    <mergeCell ref="E20:J21"/>
    <mergeCell ref="B21:D21"/>
    <mergeCell ref="B22:D22"/>
    <mergeCell ref="E22:J22"/>
    <mergeCell ref="A24:J24"/>
    <mergeCell ref="A25:A27"/>
    <mergeCell ref="B25:D25"/>
    <mergeCell ref="E25:J27"/>
    <mergeCell ref="B26:D26"/>
    <mergeCell ref="B27:D27"/>
    <mergeCell ref="A34:J41"/>
    <mergeCell ref="A28:A30"/>
    <mergeCell ref="B28:D28"/>
    <mergeCell ref="E28:J30"/>
    <mergeCell ref="B29:D29"/>
    <mergeCell ref="B30:D30"/>
    <mergeCell ref="A31:A33"/>
    <mergeCell ref="B31:D31"/>
    <mergeCell ref="E31:J33"/>
    <mergeCell ref="B32:D32"/>
    <mergeCell ref="B33:D33"/>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zoomScaleNormal="100" workbookViewId="0">
      <selection activeCell="C19" sqref="C19:J19"/>
    </sheetView>
  </sheetViews>
  <sheetFormatPr defaultRowHeight="13.5" x14ac:dyDescent="0.15"/>
  <cols>
    <col min="1" max="2" width="8.125" style="1" customWidth="1"/>
    <col min="3" max="6" width="9" style="1"/>
    <col min="7" max="7" width="8.625" style="1" customWidth="1"/>
    <col min="8" max="9" width="9" style="1"/>
    <col min="10" max="10" width="11.625" style="1" customWidth="1"/>
    <col min="11" max="16384" width="9" style="1"/>
  </cols>
  <sheetData>
    <row r="1" spans="1:10" ht="17.25" x14ac:dyDescent="0.15">
      <c r="A1" s="160" t="s">
        <v>25</v>
      </c>
      <c r="B1" s="160"/>
      <c r="C1" s="160"/>
      <c r="D1" s="160"/>
      <c r="E1" s="160"/>
      <c r="F1" s="160"/>
      <c r="G1" s="160"/>
      <c r="H1" s="160"/>
      <c r="I1" s="160"/>
      <c r="J1" s="160"/>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41" t="s">
        <v>14</v>
      </c>
      <c r="I5" s="241"/>
      <c r="J5" s="241"/>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59" t="str">
        <f>IF('入力フォーム（業者用）'!E5=0," ",'入力フォーム（業者用）'!E5)</f>
        <v xml:space="preserve"> </v>
      </c>
      <c r="D9" s="159"/>
      <c r="E9" s="159"/>
      <c r="F9" s="159"/>
      <c r="G9" s="242"/>
      <c r="H9" s="13"/>
      <c r="I9" s="6"/>
      <c r="J9" s="4"/>
    </row>
    <row r="10" spans="1:10" ht="24" customHeight="1" x14ac:dyDescent="0.15">
      <c r="A10" s="1" t="s">
        <v>1</v>
      </c>
      <c r="C10" s="159" t="str">
        <f>IF('入力フォーム（業者用）'!E6=0," ",'入力フォーム（業者用）'!E6)</f>
        <v xml:space="preserve"> </v>
      </c>
      <c r="D10" s="159"/>
      <c r="E10" s="159"/>
      <c r="F10" s="159"/>
      <c r="G10" s="242"/>
      <c r="H10" s="13"/>
      <c r="I10" s="6"/>
      <c r="J10" s="4"/>
    </row>
    <row r="11" spans="1:10" ht="24" customHeight="1" x14ac:dyDescent="0.15">
      <c r="A11" s="1" t="s">
        <v>2</v>
      </c>
      <c r="C11" s="159" t="str">
        <f>IF('入力フォーム（業者用）'!E7=0," ",'入力フォーム（業者用）'!E7)</f>
        <v xml:space="preserve"> </v>
      </c>
      <c r="D11" s="159"/>
      <c r="E11" s="159"/>
      <c r="F11" s="159"/>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38" t="s">
        <v>6</v>
      </c>
      <c r="B16" s="238"/>
      <c r="C16" s="239" t="str">
        <f>'入力フォーム(市用)'!C4</f>
        <v>津田南町住宅6号線外2線配水管布設替工事(配管工事)</v>
      </c>
      <c r="D16" s="239"/>
      <c r="E16" s="239"/>
      <c r="F16" s="239"/>
      <c r="G16" s="239"/>
      <c r="H16" s="239"/>
      <c r="I16" s="239"/>
      <c r="J16" s="239"/>
    </row>
    <row r="17" spans="1:10" ht="24" customHeight="1" x14ac:dyDescent="0.15">
      <c r="A17" s="238" t="s">
        <v>7</v>
      </c>
      <c r="B17" s="238"/>
      <c r="C17" s="239" t="str">
        <f>'入力フォーム(市用)'!C5</f>
        <v>貝塚市　津田南町　地内</v>
      </c>
      <c r="D17" s="239"/>
      <c r="E17" s="239"/>
      <c r="F17" s="239"/>
      <c r="G17" s="239"/>
      <c r="H17" s="239"/>
      <c r="I17" s="239"/>
      <c r="J17" s="239"/>
    </row>
    <row r="18" spans="1:10" ht="24" customHeight="1" x14ac:dyDescent="0.15">
      <c r="A18" s="238" t="s">
        <v>24</v>
      </c>
      <c r="B18" s="238"/>
      <c r="C18" s="239" t="str">
        <f>"契約締結日の翌日から"&amp;TEXT('入力フォーム(市用)'!C7,"ggge年m月d日")</f>
        <v>契約締結日の翌日から令和9年3月12日</v>
      </c>
      <c r="D18" s="239"/>
      <c r="E18" s="239"/>
      <c r="F18" s="239"/>
      <c r="G18" s="239"/>
      <c r="H18" s="239"/>
      <c r="I18" s="239"/>
      <c r="J18" s="239"/>
    </row>
    <row r="19" spans="1:10" ht="24" customHeight="1" x14ac:dyDescent="0.15">
      <c r="A19" s="238" t="s">
        <v>11</v>
      </c>
      <c r="B19" s="238"/>
      <c r="C19" s="239" t="str">
        <f>'入力フォーム(市用)'!C9</f>
        <v>令和8年9月4日(金)　午前9時30分</v>
      </c>
      <c r="D19" s="239"/>
      <c r="E19" s="239"/>
      <c r="F19" s="239"/>
      <c r="G19" s="239"/>
      <c r="H19" s="239"/>
      <c r="I19" s="239"/>
      <c r="J19" s="239"/>
    </row>
    <row r="20" spans="1:10" ht="24" customHeight="1" x14ac:dyDescent="0.15">
      <c r="A20" s="238" t="s">
        <v>12</v>
      </c>
      <c r="B20" s="238"/>
      <c r="C20" s="240" t="str">
        <f>'入力フォーム(市用)'!C10</f>
        <v>貝塚市役所第２別館２階　入札室</v>
      </c>
      <c r="D20" s="240"/>
      <c r="E20" s="240"/>
      <c r="F20" s="240"/>
      <c r="G20" s="240"/>
      <c r="H20" s="240"/>
      <c r="I20" s="240"/>
      <c r="J20" s="240"/>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79</v>
      </c>
      <c r="B27" s="11"/>
      <c r="C27" s="11"/>
      <c r="D27" s="11"/>
      <c r="E27" s="11"/>
      <c r="F27" s="11"/>
      <c r="G27" s="70" t="s">
        <v>80</v>
      </c>
      <c r="H27" s="71" t="str">
        <f>'入力フォーム(市用)'!C11</f>
        <v>令和8年8月7日(金)</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81</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qa9gkBYZ3+dHSY/egEyc/x35OvdybVgK+Zg1eL+kLLCTyoHw7Y7phhDWgfQ96hjiRARsEqMLYaZDgndkE85hWg==" saltValue="PYZAmnHnAiOrHNaSQwRDtA==" spinCount="100000" sheet="1" objects="1" scenarios="1"/>
  <mergeCells count="15">
    <mergeCell ref="H5:J5"/>
    <mergeCell ref="A1:J1"/>
    <mergeCell ref="C9:G9"/>
    <mergeCell ref="C10:G10"/>
    <mergeCell ref="C11:F11"/>
    <mergeCell ref="A20:B20"/>
    <mergeCell ref="C16:J16"/>
    <mergeCell ref="C17:J17"/>
    <mergeCell ref="C19:J19"/>
    <mergeCell ref="C20:J20"/>
    <mergeCell ref="C18:J18"/>
    <mergeCell ref="A16:B16"/>
    <mergeCell ref="A17:B17"/>
    <mergeCell ref="A18:B18"/>
    <mergeCell ref="A19:B19"/>
  </mergeCells>
  <phoneticPr fontId="1"/>
  <pageMargins left="0.70866141732283472" right="0.1968503937007874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0D917-C9C0-441B-9006-D39877BC1300}">
  <dimension ref="A3:H38"/>
  <sheetViews>
    <sheetView view="pageBreakPreview" topLeftCell="A7" zoomScaleNormal="73" zoomScaleSheetLayoutView="100" workbookViewId="0">
      <selection activeCell="E17" sqref="E17:H17"/>
    </sheetView>
  </sheetViews>
  <sheetFormatPr defaultRowHeight="13.5" x14ac:dyDescent="0.15"/>
  <cols>
    <col min="1" max="1" width="9.875" style="1" customWidth="1"/>
    <col min="2" max="2" width="16.625" style="1" customWidth="1"/>
    <col min="3" max="3" width="8.125" style="1" customWidth="1"/>
    <col min="4" max="4" width="11.875" style="1" customWidth="1"/>
    <col min="5" max="7" width="11.125" style="1" customWidth="1"/>
    <col min="8" max="8" width="7.5" style="1" customWidth="1"/>
    <col min="9" max="16384" width="9" style="1"/>
  </cols>
  <sheetData>
    <row r="3" spans="1:8" ht="30.75" x14ac:dyDescent="0.15">
      <c r="A3" s="250" t="s">
        <v>116</v>
      </c>
      <c r="B3" s="250"/>
      <c r="C3" s="250"/>
      <c r="D3" s="250"/>
      <c r="E3" s="250"/>
      <c r="F3" s="250"/>
      <c r="G3" s="250"/>
      <c r="H3" s="250"/>
    </row>
    <row r="4" spans="1:8" ht="17.25" x14ac:dyDescent="0.15">
      <c r="A4" s="91"/>
      <c r="B4" s="91"/>
      <c r="C4" s="91"/>
      <c r="D4" s="91"/>
      <c r="E4" s="91"/>
      <c r="F4" s="91"/>
      <c r="G4" s="91"/>
      <c r="H4" s="91"/>
    </row>
    <row r="5" spans="1:8" ht="17.25" x14ac:dyDescent="0.15">
      <c r="A5" s="91"/>
      <c r="B5" s="91"/>
      <c r="C5" s="91"/>
      <c r="D5" s="91"/>
      <c r="E5" s="91"/>
      <c r="F5" s="91"/>
      <c r="G5" s="91"/>
      <c r="H5" s="91"/>
    </row>
    <row r="7" spans="1:8" ht="21" customHeight="1" x14ac:dyDescent="0.15">
      <c r="F7" s="248" t="s">
        <v>119</v>
      </c>
      <c r="G7" s="249"/>
      <c r="H7" s="249"/>
    </row>
    <row r="8" spans="1:8" x14ac:dyDescent="0.15">
      <c r="A8" s="1" t="str">
        <f>申込書!A4</f>
        <v xml:space="preserve"> 貝塚市水道事業 </v>
      </c>
    </row>
    <row r="9" spans="1:8" x14ac:dyDescent="0.15">
      <c r="A9" s="1" t="str">
        <f>申込書!A5</f>
        <v>貝塚市長　牛尾　治朗　様</v>
      </c>
    </row>
    <row r="11" spans="1:8" ht="13.5" customHeight="1" x14ac:dyDescent="0.15">
      <c r="C11" s="93"/>
      <c r="D11" s="93"/>
    </row>
    <row r="12" spans="1:8" ht="6.95" customHeight="1" x14ac:dyDescent="0.15">
      <c r="C12" s="93"/>
      <c r="D12" s="93"/>
    </row>
    <row r="13" spans="1:8" ht="24" customHeight="1" x14ac:dyDescent="0.15">
      <c r="C13" s="74"/>
      <c r="D13" s="74"/>
      <c r="E13" s="159" t="str">
        <f>IF('入力フォーム（業者用）'!E5="","",'入力フォーム（業者用）'!E5)</f>
        <v/>
      </c>
      <c r="F13" s="159"/>
      <c r="G13" s="159"/>
      <c r="H13" s="159"/>
    </row>
    <row r="14" spans="1:8" ht="24" customHeight="1" x14ac:dyDescent="0.15">
      <c r="C14" s="74"/>
      <c r="D14" s="74"/>
      <c r="E14" s="159" t="str">
        <f>IF('入力フォーム（業者用）'!E6="","",'入力フォーム（業者用）'!E6)</f>
        <v/>
      </c>
      <c r="F14" s="159"/>
      <c r="G14" s="159"/>
      <c r="H14" s="159"/>
    </row>
    <row r="15" spans="1:8" ht="24" customHeight="1" x14ac:dyDescent="0.15">
      <c r="C15" s="74"/>
      <c r="D15" s="74"/>
      <c r="E15" s="159" t="str">
        <f>IF('入力フォーム（業者用）'!E7="","",'入力フォーム（業者用）'!E7)</f>
        <v/>
      </c>
      <c r="F15" s="159"/>
      <c r="G15" s="159"/>
      <c r="H15" s="92" t="s">
        <v>84</v>
      </c>
    </row>
    <row r="16" spans="1:8" ht="24" customHeight="1" x14ac:dyDescent="0.15">
      <c r="C16" s="75"/>
      <c r="D16" s="75"/>
      <c r="E16" s="159"/>
      <c r="F16" s="159"/>
      <c r="G16" s="159"/>
      <c r="H16" s="159"/>
    </row>
    <row r="17" spans="1:8" ht="24" customHeight="1" x14ac:dyDescent="0.15">
      <c r="C17" s="74"/>
      <c r="D17" s="74"/>
      <c r="E17" s="159"/>
      <c r="F17" s="159"/>
      <c r="G17" s="159"/>
      <c r="H17" s="159"/>
    </row>
    <row r="20" spans="1:8" x14ac:dyDescent="0.15">
      <c r="A20" s="243" t="str">
        <f>"　"&amp;'入力フォーム(市用)'!C4&amp;"について、下記の者を代理人と定め、入札及び見積に関する一切の権限を委任します。"</f>
        <v>　津田南町住宅6号線外2線配水管布設替工事(配管工事)について、下記の者を代理人と定め、入札及び見積に関する一切の権限を委任します。</v>
      </c>
      <c r="B20" s="244"/>
      <c r="C20" s="244"/>
      <c r="D20" s="244"/>
      <c r="E20" s="244"/>
      <c r="F20" s="244"/>
      <c r="G20" s="244"/>
      <c r="H20" s="244"/>
    </row>
    <row r="21" spans="1:8" ht="22.5" customHeight="1" x14ac:dyDescent="0.15">
      <c r="A21" s="244"/>
      <c r="B21" s="244"/>
      <c r="C21" s="244"/>
      <c r="D21" s="244"/>
      <c r="E21" s="244"/>
      <c r="F21" s="244"/>
      <c r="G21" s="244"/>
      <c r="H21" s="244"/>
    </row>
    <row r="22" spans="1:8" ht="5.0999999999999996" customHeight="1" x14ac:dyDescent="0.15"/>
    <row r="23" spans="1:8" x14ac:dyDescent="0.15">
      <c r="A23" s="167" t="s">
        <v>5</v>
      </c>
      <c r="B23" s="167"/>
      <c r="C23" s="167"/>
      <c r="D23" s="167"/>
      <c r="E23" s="167"/>
      <c r="F23" s="167"/>
      <c r="G23" s="167"/>
      <c r="H23" s="167"/>
    </row>
    <row r="24" spans="1:8" ht="5.0999999999999996" customHeight="1" x14ac:dyDescent="0.15"/>
    <row r="28" spans="1:8" x14ac:dyDescent="0.15">
      <c r="C28" s="245"/>
      <c r="D28" s="246"/>
      <c r="E28" s="246"/>
      <c r="F28" s="246"/>
    </row>
    <row r="29" spans="1:8" x14ac:dyDescent="0.15">
      <c r="B29" s="94" t="s">
        <v>117</v>
      </c>
      <c r="C29" s="246"/>
      <c r="D29" s="246"/>
      <c r="E29" s="246"/>
      <c r="F29" s="246"/>
    </row>
    <row r="30" spans="1:8" x14ac:dyDescent="0.15">
      <c r="C30" s="247"/>
      <c r="D30" s="247"/>
      <c r="E30" s="247"/>
      <c r="F30" s="247"/>
    </row>
    <row r="31" spans="1:8" x14ac:dyDescent="0.15">
      <c r="C31" s="6"/>
      <c r="D31" s="6"/>
      <c r="E31" s="6"/>
      <c r="F31" s="6"/>
    </row>
    <row r="32" spans="1:8" x14ac:dyDescent="0.15">
      <c r="C32" s="6"/>
      <c r="D32" s="6"/>
      <c r="E32" s="6"/>
      <c r="F32" s="6"/>
    </row>
    <row r="38" spans="2:2" x14ac:dyDescent="0.15">
      <c r="B38" s="94" t="s">
        <v>118</v>
      </c>
    </row>
  </sheetData>
  <mergeCells count="10">
    <mergeCell ref="A3:H3"/>
    <mergeCell ref="E13:H13"/>
    <mergeCell ref="E14:H14"/>
    <mergeCell ref="E15:G15"/>
    <mergeCell ref="E16:H16"/>
    <mergeCell ref="E17:H17"/>
    <mergeCell ref="A20:H21"/>
    <mergeCell ref="A23:H23"/>
    <mergeCell ref="C28:F30"/>
    <mergeCell ref="F7:H7"/>
  </mergeCells>
  <phoneticPr fontId="1"/>
  <pageMargins left="0.86614173228346458" right="0.51181102362204722" top="0.74803149606299213" bottom="0.74803149606299213" header="0.31496062992125984" footer="0.31496062992125984"/>
  <pageSetup paperSize="9" orientation="portrait" r:id="rId1"/>
  <headerFooter>
    <oddFooter>&amp;R&amp;6&amp;Z&amp;F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入力フォーム(市用)</vt:lpstr>
      <vt:lpstr>入力フォーム（業者用）</vt:lpstr>
      <vt:lpstr>申込書ﾁｪｯｸﾘｽﾄ</vt:lpstr>
      <vt:lpstr>申込書</vt:lpstr>
      <vt:lpstr>配置予定調書 </vt:lpstr>
      <vt:lpstr>受付票</vt:lpstr>
      <vt:lpstr>委任状 ※必要であれば、作成し入札当日に持参してください </vt:lpstr>
      <vt:lpstr>'委任状 ※必要であれば、作成し入札当日に持参してください '!Print_Area</vt:lpstr>
      <vt:lpstr>申込書!Print_Area</vt:lpstr>
      <vt:lpstr>'配置予定調書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2025-07-29T01:50:05Z</cp:lastPrinted>
  <dcterms:created xsi:type="dcterms:W3CDTF">2020-09-16T00:44:34Z</dcterms:created>
  <dcterms:modified xsi:type="dcterms:W3CDTF">2026-07-13T01:31:27Z</dcterms:modified>
</cp:coreProperties>
</file>