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2-2西町海塚配管\"/>
    </mc:Choice>
  </mc:AlternateContent>
  <xr:revisionPtr revIDLastSave="0" documentId="13_ncr:1_{36CB9770-5877-4414-A77C-CCB20A7A7737}"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<sst xmlns="http://schemas.openxmlformats.org/spreadsheetml/2006/main" count="153" uniqueCount="121">
  <si>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</si>
  <si>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</si>
  <si>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</si>
  <si>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</si>
  <si>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</si>
  <si>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</si>
  <si>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</si>
  <si>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</si>
  <si>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</si>
  <si>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</si>
  <si>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</si>
  <si>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</si>
  <si>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</si>
  <si>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</si>
  <si>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</si>
  <si>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</si>
  <si>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</si>
  <si>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</si>
  <si>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</si>
  <si>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</si>
  <si>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</si>
  <si>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</si>
  <si>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</si>
  <si>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</si>
  <si>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</si>
  <si>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</si>
  <si>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</si>
  <si>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</si>
  <si>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</si>
  <si>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</si>
  <si>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</si>
  <si>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</si>
  <si>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</si>
  <si>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</si>
  <si>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</si>
  <si>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</si>
  <si>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</si>
  <si>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</si>
  <si>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</si>
  <si>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</si>
  <si>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</si>
  <si>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</si>
  <si>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</si>
  <si>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</si>
  <si>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</si>
  <si>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</si>
  <si>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</si>
  <si>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</si>
  <si>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</si>
  <si>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</si>
  <si>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</si>
  <si>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</si>
  <si>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</si>
  <si>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</si>
  <si>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</si>
  <si>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</si>
  <si>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</si>
  <si>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</si>
  <si>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</si>
  <si>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</si>
  <si>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</si>
  <si>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</si>
  <si>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</si>
  <si>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</si>
  <si>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</si>
  <si>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</si>
  <si>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</si>
  <si>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</si>
  <si>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</si>
  <si>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</si>
  <si>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</si>
  <si>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</si>
  <si>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</si>
  <si>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</si>
  <si>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</si>
  <si>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</si>
  <si>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</si>
  <si>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</si>
  <si>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</si>
  <si>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</si>
  <si>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</si>
  <si>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</si>
  <si>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</si>
  <si>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</si>
  <si>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</si>
  <si>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</si>
  <si>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</si>
  <si>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</si>
  <si>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</si>
  <si>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</si>
  <si>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</si>
  <si>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</si>
  <si>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</si>
  <si>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</si>
  <si>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</si>
  <si>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</si>
  <si>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</si>
  <si>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</si>
  <si>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</si>
  <si>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</si>
  <si>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</si>
  <si>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</si>
  <si>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</si>
  <si>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</si>
  <si>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</si>
  <si>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</si>
  <si>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</si>
  <si>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</si>
  <si>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</si>
  <si>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</si>
  <si>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</si>
  <si>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</si>
  <si>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</si>
  <si>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</si>
  <si>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提出書類№1～3の順で紙ﾌｧｲﾙに左綴じし、表紙下部と背表紙下部に会社名を記入</t>
    <rPh sb="38" eb="39">
      <t>ニュウ</t>
    </rPh>
    <phoneticPr fontId="9"/>
  </si>
  <si>
    <t>貝塚市　西町　地内</t>
    <rPh sb="4" eb="5">
      <t>ニシ</t>
    </rPh>
    <rPh sb="5" eb="6">
      <t>マチ</t>
    </rPh>
    <phoneticPr fontId="1"/>
  </si>
  <si>
    <t>令和8年6月30日(火)　午前11時00分</t>
    <rPh sb="0" eb="1">
      <t>レイ</t>
    </rPh>
    <rPh sb="1" eb="2">
      <t>ワ</t>
    </rPh>
    <rPh sb="3" eb="4">
      <t>ネン</t>
    </rPh>
    <rPh sb="5" eb="6">
      <t>ガツ</t>
    </rPh>
    <rPh sb="8" eb="9">
      <t>ニチ</t>
    </rPh>
    <rPh sb="9" eb="12">
      <t>カ</t>
    </rPh>
    <rPh sb="13" eb="15">
      <t>ゴゼン</t>
    </rPh>
    <rPh sb="17" eb="18">
      <t>ジ</t>
    </rPh>
    <rPh sb="20" eb="21">
      <t>フン</t>
    </rPh>
    <phoneticPr fontId="1"/>
  </si>
  <si>
    <t>令和8年6月5日(金)</t>
    <rPh sb="0" eb="1">
      <t>レイ</t>
    </rPh>
    <rPh sb="1" eb="2">
      <t>ワ</t>
    </rPh>
    <rPh sb="3" eb="4">
      <t>ネン</t>
    </rPh>
    <rPh sb="5" eb="6">
      <t>ガツ</t>
    </rPh>
    <rPh sb="7" eb="8">
      <t>ニチ</t>
    </rPh>
    <rPh sb="8" eb="11">
      <t>キン</t>
    </rPh>
    <phoneticPr fontId="1"/>
  </si>
  <si>
    <t>貝塚市長　牛尾　治朗　様</t>
    <rPh sb="0" eb="1">
      <t>カイ</t>
    </rPh>
    <rPh sb="1" eb="2">
      <t>ツカ</t>
    </rPh>
    <rPh sb="2" eb="4">
      <t>シチョウ</t>
    </rPh>
    <rPh sb="5" eb="7">
      <t>ウシオ</t>
    </rPh>
    <rPh sb="8" eb="9">
      <t>ジ</t>
    </rPh>
    <rPh sb="9" eb="10">
      <t>ロウ</t>
    </rPh>
    <rPh sb="11" eb="12">
      <t>サマ</t>
    </rPh>
    <phoneticPr fontId="1"/>
  </si>
  <si>
    <r>
      <t xml:space="preserve">※最新のもの(管工事:600点以上)
</t>
    </r>
    <r>
      <rPr>
        <sz val="9"/>
        <rFont val="ＭＳ Ｐ明朝"/>
        <family val="1"/>
        <charset val="128"/>
      </rPr>
      <t>（有効期限＝申込日以前1年7ヶ月以内）</t>
    </r>
    <rPh sb="1" eb="3">
      <t>サイシン</t>
    </rPh>
    <rPh sb="7" eb="8">
      <t>カン</t>
    </rPh>
    <rPh sb="8" eb="10">
      <t>コウジ</t>
    </rPh>
    <rPh sb="14" eb="15">
      <t>テン</t>
    </rPh>
    <rPh sb="15" eb="17">
      <t>イジョウ</t>
    </rPh>
    <rPh sb="20" eb="22">
      <t>ユウコウ</t>
    </rPh>
    <rPh sb="22" eb="24">
      <t>キゲン</t>
    </rPh>
    <rPh sb="31" eb="32">
      <t>ネン</t>
    </rPh>
    <rPh sb="34" eb="35">
      <t>ゲツ</t>
    </rPh>
    <rPh sb="35" eb="37">
      <t>イナイ</t>
    </rPh>
    <phoneticPr fontId="9"/>
  </si>
  <si>
    <t>西町海塚麻生中線外4線配水管布設替工事(配管工事)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</si>
</sst>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7" fillId="0" borderId="0"/>
  </cellStyleXfs>
  <cellXfs count="2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8" xfId="0" applyFill="1" applyBorder="1" applyAlignment="1">
      <alignment horizontal="left" vertical="center"/>
    </xf>
    <xf numFmtId="0" fontId="0" fillId="5" borderId="40" xfId="0" applyFill="1" applyBorder="1" applyAlignment="1">
      <alignment horizontal="left" vertical="center"/>
    </xf>
    <xf numFmtId="58" fontId="0" fillId="5" borderId="40" xfId="0" applyNumberFormat="1" applyFill="1" applyBorder="1" applyAlignment="1">
      <alignment horizontal="left" vertical="center"/>
    </xf>
    <xf numFmtId="0" fontId="0" fillId="5" borderId="42" xfId="0" applyFill="1" applyBorder="1" applyAlignment="1">
      <alignment horizontal="left" vertical="center"/>
    </xf>
    <xf numFmtId="0" fontId="0" fillId="6" borderId="37"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176" fontId="19" fillId="0" borderId="43"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3" fillId="0" borderId="0" xfId="0" applyFont="1" applyAlignment="1">
      <alignment horizontal="justify"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6"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5"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5" xfId="0" applyFont="1" applyFill="1" applyBorder="1" applyAlignment="1"/>
    <xf numFmtId="0" fontId="0" fillId="0" borderId="51"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5"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8"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7"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4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8" xfId="0" applyBorder="1" applyAlignment="1" applyProtection="1">
      <alignment vertical="center"/>
      <protection locked="0"/>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7"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5" xfId="0" applyFont="1" applyBorder="1" applyAlignment="1" applyProtection="1">
      <alignment vertical="center"/>
    </xf>
    <xf numFmtId="0" fontId="0" fillId="0" borderId="52" xfId="0" applyFont="1" applyBorder="1" applyAlignment="1" applyProtection="1">
      <alignment vertical="center"/>
    </xf>
    <xf numFmtId="0" fontId="0" fillId="0" borderId="0" xfId="0" applyFont="1" applyBorder="1" applyAlignment="1" applyProtection="1">
      <alignment vertical="center"/>
    </xf>
    <xf numFmtId="0" fontId="0" fillId="0" borderId="53" xfId="0" applyFont="1" applyBorder="1" applyAlignment="1" applyProtection="1">
      <alignmen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F18"/>
  <sheetViews>
    <sheetView workbookViewId="0">
      <selection activeCell="C9" sqref="C9"/>
    </sheetView>
  </sheetViews>
  <sheetFormatPr defaultRowHeight="13.5" x14ac:dyDescent="0.15"/>
  <cols>
    <col min="2" max="2" width="15.125" bestFit="1" customWidth="1"/>
    <col min="3" max="3" width="41.625" customWidth="1"/>
  </cols>
  <sheetData>
    <row r="1" spans="2:6" ht="29.25" customHeight="1" x14ac:dyDescent="0.15"/>
    <row r="2" spans="2:6" ht="29.25" customHeight="1" thickBot="1" x14ac:dyDescent="0.2">
      <c r="F2" s="87"/>
    </row>
    <row r="3" spans="2:6" ht="29.25" customHeight="1" x14ac:dyDescent="0.15">
      <c r="B3" s="60" t="s">
        <v>30</v>
      </c>
      <c r="C3" s="56">
        <v>260047</v>
      </c>
    </row>
    <row r="4" spans="2:6" ht="29.25" customHeight="1" x14ac:dyDescent="0.15">
      <c r="B4" s="61" t="s">
        <v>66</v>
      </c>
      <c r="C4" s="57" t="s">
        <v>120</v>
      </c>
    </row>
    <row r="5" spans="2:6" ht="29.25" customHeight="1" x14ac:dyDescent="0.15">
      <c r="B5" s="61" t="s">
        <v>7</v>
      </c>
      <c r="C5" s="57" t="s">
        <v>115</v>
      </c>
    </row>
    <row r="6" spans="2:6" ht="29.25" customHeight="1" x14ac:dyDescent="0.15">
      <c r="B6" s="61" t="s">
        <v>64</v>
      </c>
      <c r="C6" s="57" t="s">
        <v>69</v>
      </c>
    </row>
    <row r="7" spans="2:6" ht="29.25" customHeight="1" x14ac:dyDescent="0.15">
      <c r="B7" s="61" t="s">
        <v>8</v>
      </c>
      <c r="C7" s="58">
        <v>46381</v>
      </c>
    </row>
    <row r="8" spans="2:6" ht="29.25" customHeight="1" x14ac:dyDescent="0.15">
      <c r="B8" s="61" t="s">
        <v>65</v>
      </c>
      <c r="C8" s="58">
        <v>46170</v>
      </c>
    </row>
    <row r="9" spans="2:6" ht="29.25" customHeight="1" x14ac:dyDescent="0.15">
      <c r="B9" s="61" t="s">
        <v>11</v>
      </c>
      <c r="C9" s="73" t="s">
        <v>116</v>
      </c>
    </row>
    <row r="10" spans="2:6" ht="29.25" customHeight="1" x14ac:dyDescent="0.15">
      <c r="B10" s="61" t="s">
        <v>12</v>
      </c>
      <c r="C10" s="57" t="s">
        <v>67</v>
      </c>
    </row>
    <row r="11" spans="2:6" ht="29.25" customHeight="1" thickBot="1" x14ac:dyDescent="0.2">
      <c r="B11" s="62" t="s">
        <v>78</v>
      </c>
      <c r="C11" s="59" t="s">
        <v>117</v>
      </c>
    </row>
    <row r="12" spans="2:6" ht="29.25" customHeight="1" x14ac:dyDescent="0.15"/>
    <row r="14" spans="2:6" x14ac:dyDescent="0.15">
      <c r="B14" s="88" t="s">
        <v>74</v>
      </c>
      <c r="C14" s="89"/>
    </row>
    <row r="15" spans="2:6" x14ac:dyDescent="0.15">
      <c r="B15" s="52" t="s">
        <v>68</v>
      </c>
      <c r="C15" s="52" t="s">
        <v>73</v>
      </c>
    </row>
    <row r="16" spans="2:6" x14ac:dyDescent="0.15">
      <c r="B16" s="52" t="s">
        <v>69</v>
      </c>
      <c r="C16" s="52" t="s">
        <v>71</v>
      </c>
    </row>
    <row r="17" spans="2:3" x14ac:dyDescent="0.15">
      <c r="B17" s="52" t="s">
        <v>70</v>
      </c>
      <c r="C17" s="52" t="s">
        <v>72</v>
      </c>
    </row>
    <row r="18" spans="2:3" x14ac:dyDescent="0.15">
      <c r="B18" s="72" t="s">
        <v>85</v>
      </c>
      <c r="C18" s="72" t="s">
        <v>86</v>
      </c>
    </row>
  </sheetData>
  <sheetProtection algorithmName="SHA-512" hashValue="ChrDWyY5eWuT+WlbAVh7LHDI7IQcMclNHGaWvvGSidSXt2Ax1AlkJ9XtnO/sAoAcYv06fZPz39rYcfMf1KZthQ==" saltValue="2wgPXDqMIc4oBT+Noz7hFw=="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G8" sqref="G8"/>
    </sheetView>
  </sheetViews>
  <sheetFormatPr defaultRowHeight="13.5" x14ac:dyDescent="0.15"/>
  <cols>
    <col min="5" max="5" width="33" customWidth="1"/>
  </cols>
  <sheetData>
    <row r="3" spans="2:5" ht="21" customHeight="1" x14ac:dyDescent="0.15">
      <c r="B3" s="92" t="s">
        <v>75</v>
      </c>
      <c r="C3" s="93"/>
      <c r="D3" s="93"/>
      <c r="E3" s="94"/>
    </row>
    <row r="4" spans="2:5" ht="21" customHeight="1" x14ac:dyDescent="0.15">
      <c r="B4" s="92" t="s">
        <v>76</v>
      </c>
      <c r="C4" s="93"/>
      <c r="D4" s="93"/>
      <c r="E4" s="68"/>
    </row>
    <row r="5" spans="2:5" ht="21" customHeight="1" x14ac:dyDescent="0.15">
      <c r="B5" s="91" t="s">
        <v>13</v>
      </c>
      <c r="C5" s="91"/>
      <c r="D5" s="91"/>
      <c r="E5" s="64"/>
    </row>
    <row r="6" spans="2:5" ht="21" customHeight="1" x14ac:dyDescent="0.15">
      <c r="B6" s="91" t="s">
        <v>1</v>
      </c>
      <c r="C6" s="91"/>
      <c r="D6" s="91"/>
      <c r="E6" s="64"/>
    </row>
    <row r="7" spans="2:5" ht="21" customHeight="1" x14ac:dyDescent="0.15">
      <c r="B7" s="91" t="s">
        <v>2</v>
      </c>
      <c r="C7" s="91"/>
      <c r="D7" s="91"/>
      <c r="E7" s="64"/>
    </row>
    <row r="8" spans="2:5" ht="21" customHeight="1" x14ac:dyDescent="0.15">
      <c r="B8" s="90" t="s">
        <v>3</v>
      </c>
      <c r="C8" s="90"/>
      <c r="D8" s="90"/>
      <c r="E8" s="64"/>
    </row>
    <row r="9" spans="2:5" ht="21" customHeight="1" x14ac:dyDescent="0.15">
      <c r="B9" s="91" t="s">
        <v>4</v>
      </c>
      <c r="C9" s="91"/>
      <c r="D9" s="91"/>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6"/>
  <sheetViews>
    <sheetView workbookViewId="0">
      <selection activeCell="I16" sqref="I16"/>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0" t="s">
        <v>29</v>
      </c>
      <c r="C4" s="131"/>
      <c r="D4" s="132" t="str">
        <f>IF('入力フォーム（業者用）'!E6="","",'入力フォーム（業者用）'!E6)</f>
        <v/>
      </c>
      <c r="E4" s="133"/>
      <c r="F4" s="133"/>
      <c r="G4" s="133"/>
      <c r="H4" s="133"/>
      <c r="I4" s="133"/>
      <c r="J4" s="133"/>
      <c r="K4" s="134"/>
    </row>
    <row r="5" spans="1:13" ht="9.9499999999999993" customHeight="1" x14ac:dyDescent="0.15"/>
    <row r="6" spans="1:13" ht="15" thickBot="1" x14ac:dyDescent="0.2">
      <c r="B6" s="135" t="s">
        <v>31</v>
      </c>
      <c r="C6" s="135"/>
      <c r="D6" s="136" t="s">
        <v>32</v>
      </c>
      <c r="E6" s="136"/>
      <c r="F6" s="136"/>
      <c r="G6" s="136"/>
      <c r="H6" s="136"/>
      <c r="I6" s="136"/>
      <c r="J6" s="136"/>
      <c r="M6" s="31"/>
    </row>
    <row r="7" spans="1:13" ht="18" thickBot="1" x14ac:dyDescent="0.2">
      <c r="B7" s="137">
        <f>'入力フォーム(市用)'!C3</f>
        <v>260047</v>
      </c>
      <c r="C7" s="138"/>
      <c r="D7" s="139" t="str">
        <f>'入力フォーム(市用)'!C4</f>
        <v>西町海塚麻生中線外4線配水管布設替工事(配管工事)</v>
      </c>
      <c r="E7" s="140"/>
      <c r="F7" s="140"/>
      <c r="G7" s="140"/>
      <c r="H7" s="140"/>
      <c r="I7" s="140"/>
      <c r="J7" s="140"/>
      <c r="K7" s="141"/>
      <c r="M7" s="32"/>
    </row>
    <row r="8" spans="1:13" ht="9.9499999999999993" customHeight="1" x14ac:dyDescent="0.15"/>
    <row r="9" spans="1:13" ht="12" customHeight="1" x14ac:dyDescent="0.15">
      <c r="A9" s="33">
        <v>1</v>
      </c>
      <c r="B9" s="142" t="s">
        <v>33</v>
      </c>
      <c r="C9" s="142"/>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2" t="s">
        <v>41</v>
      </c>
      <c r="C14" s="142"/>
    </row>
    <row r="15" spans="1:13" ht="14.25" thickBot="1" x14ac:dyDescent="0.2">
      <c r="B15" s="36" t="s">
        <v>42</v>
      </c>
      <c r="C15" s="143" t="s">
        <v>43</v>
      </c>
      <c r="D15" s="143"/>
      <c r="E15" s="143"/>
      <c r="F15" s="144" t="s">
        <v>44</v>
      </c>
      <c r="G15" s="145"/>
      <c r="H15" s="145"/>
      <c r="I15" s="145"/>
      <c r="J15" s="146"/>
      <c r="K15" s="37" t="s">
        <v>45</v>
      </c>
    </row>
    <row r="16" spans="1:13" ht="18" customHeight="1" thickTop="1" x14ac:dyDescent="0.15">
      <c r="B16" s="104">
        <v>1</v>
      </c>
      <c r="C16" s="147" t="s">
        <v>113</v>
      </c>
      <c r="D16" s="148"/>
      <c r="E16" s="148"/>
      <c r="F16" s="38" t="s">
        <v>34</v>
      </c>
      <c r="G16" s="53" t="s">
        <v>46</v>
      </c>
      <c r="H16" s="54"/>
      <c r="I16" s="63" t="str">
        <f>"締切："&amp;TEXT('入力フォーム(市用)'!C8,"ggge年m月d日")&amp;"16時"</f>
        <v>締切：令和8年5月28日16時</v>
      </c>
      <c r="J16" s="55"/>
      <c r="K16" s="39"/>
    </row>
    <row r="17" spans="2:11" ht="18" customHeight="1" x14ac:dyDescent="0.15">
      <c r="B17" s="120"/>
      <c r="C17" s="121"/>
      <c r="D17" s="121"/>
      <c r="E17" s="121"/>
      <c r="F17" s="40" t="s">
        <v>37</v>
      </c>
      <c r="G17" s="95" t="s">
        <v>47</v>
      </c>
      <c r="H17" s="121"/>
      <c r="I17" s="121"/>
      <c r="J17" s="122"/>
      <c r="K17" s="41"/>
    </row>
    <row r="18" spans="2:11" ht="18" customHeight="1" x14ac:dyDescent="0.15">
      <c r="B18" s="120"/>
      <c r="C18" s="121"/>
      <c r="D18" s="121"/>
      <c r="E18" s="121"/>
      <c r="F18" s="40" t="s">
        <v>39</v>
      </c>
      <c r="G18" s="121" t="s">
        <v>49</v>
      </c>
      <c r="H18" s="121"/>
      <c r="I18" s="121"/>
      <c r="J18" s="122"/>
      <c r="K18" s="41"/>
    </row>
    <row r="19" spans="2:11" ht="44.25" customHeight="1" x14ac:dyDescent="0.15">
      <c r="B19" s="120"/>
      <c r="C19" s="121"/>
      <c r="D19" s="121"/>
      <c r="E19" s="121"/>
      <c r="F19" s="40" t="s">
        <v>48</v>
      </c>
      <c r="G19" s="149" t="s">
        <v>87</v>
      </c>
      <c r="H19" s="150"/>
      <c r="I19" s="150"/>
      <c r="J19" s="151"/>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95" t="s">
        <v>50</v>
      </c>
      <c r="D21" s="95"/>
      <c r="E21" s="95"/>
      <c r="F21" s="117" t="s">
        <v>119</v>
      </c>
      <c r="G21" s="118"/>
      <c r="H21" s="118"/>
      <c r="I21" s="118"/>
      <c r="J21" s="119"/>
      <c r="K21" s="45"/>
    </row>
    <row r="22" spans="2:11" ht="7.5" customHeight="1" thickBot="1" x14ac:dyDescent="0.2">
      <c r="B22" s="46"/>
      <c r="C22" s="47"/>
      <c r="D22" s="47"/>
      <c r="E22" s="47"/>
      <c r="F22" s="46"/>
      <c r="G22" s="47"/>
      <c r="H22" s="47"/>
      <c r="I22" s="47"/>
      <c r="J22" s="47"/>
      <c r="K22" s="44"/>
    </row>
    <row r="23" spans="2:11" ht="18" customHeight="1" x14ac:dyDescent="0.15">
      <c r="B23" s="120">
        <v>3</v>
      </c>
      <c r="C23" s="95" t="s">
        <v>51</v>
      </c>
      <c r="D23" s="95"/>
      <c r="E23" s="95"/>
      <c r="F23" s="40" t="s">
        <v>34</v>
      </c>
      <c r="G23" s="121" t="s">
        <v>52</v>
      </c>
      <c r="H23" s="121"/>
      <c r="I23" s="121"/>
      <c r="J23" s="122"/>
      <c r="K23" s="127"/>
    </row>
    <row r="24" spans="2:11" ht="68.25" customHeight="1" x14ac:dyDescent="0.15">
      <c r="B24" s="120"/>
      <c r="C24" s="95"/>
      <c r="D24" s="95"/>
      <c r="E24" s="95"/>
      <c r="F24" s="69" t="s">
        <v>82</v>
      </c>
      <c r="G24" s="124" t="s">
        <v>112</v>
      </c>
      <c r="H24" s="125"/>
      <c r="I24" s="125"/>
      <c r="J24" s="126"/>
      <c r="K24" s="128"/>
    </row>
    <row r="25" spans="2:11" ht="14.25" thickBot="1" x14ac:dyDescent="0.2">
      <c r="B25" s="120"/>
      <c r="C25" s="95"/>
      <c r="D25" s="95"/>
      <c r="E25" s="95"/>
      <c r="F25" s="40" t="s">
        <v>83</v>
      </c>
      <c r="G25" s="123" t="s">
        <v>53</v>
      </c>
      <c r="H25" s="123"/>
      <c r="I25" s="123"/>
      <c r="J25" s="105"/>
      <c r="K25" s="129"/>
    </row>
    <row r="26" spans="2:11" ht="8.25" customHeight="1" x14ac:dyDescent="0.15">
      <c r="B26" s="42"/>
      <c r="C26" s="43"/>
      <c r="D26" s="43"/>
      <c r="E26" s="43"/>
      <c r="F26" s="42"/>
      <c r="G26" s="43"/>
      <c r="H26" s="43"/>
      <c r="I26" s="43"/>
      <c r="J26" s="43"/>
      <c r="K26" s="44"/>
    </row>
    <row r="27" spans="2:11" ht="14.25" thickBot="1" x14ac:dyDescent="0.2">
      <c r="B27" s="48"/>
      <c r="C27" s="44"/>
      <c r="D27" s="44"/>
      <c r="E27" s="44"/>
      <c r="F27" s="48"/>
      <c r="G27" s="44"/>
      <c r="H27" s="44"/>
      <c r="I27" s="44"/>
      <c r="J27" s="44"/>
      <c r="K27" s="44"/>
    </row>
    <row r="28" spans="2:11" ht="14.25" thickBot="1" x14ac:dyDescent="0.2">
      <c r="B28" s="40">
        <v>4</v>
      </c>
      <c r="C28" s="95" t="s">
        <v>54</v>
      </c>
      <c r="D28" s="95"/>
      <c r="E28" s="95"/>
      <c r="F28" s="96" t="s">
        <v>55</v>
      </c>
      <c r="G28" s="97"/>
      <c r="H28" s="97"/>
      <c r="I28" s="97"/>
      <c r="J28" s="98"/>
      <c r="K28" s="45"/>
    </row>
    <row r="29" spans="2:11" ht="7.5" customHeight="1" thickBot="1" x14ac:dyDescent="0.2">
      <c r="B29" s="42"/>
      <c r="C29" s="43"/>
      <c r="D29" s="43"/>
      <c r="E29" s="43"/>
      <c r="F29" s="42"/>
      <c r="G29" s="43"/>
      <c r="H29" s="43"/>
      <c r="I29" s="43"/>
      <c r="J29" s="43"/>
      <c r="K29" s="44"/>
    </row>
    <row r="30" spans="2:11" ht="18" customHeight="1" x14ac:dyDescent="0.15">
      <c r="B30" s="102">
        <v>5</v>
      </c>
      <c r="C30" s="105" t="s">
        <v>56</v>
      </c>
      <c r="D30" s="106"/>
      <c r="E30" s="107"/>
      <c r="F30" s="96" t="s">
        <v>57</v>
      </c>
      <c r="G30" s="97"/>
      <c r="H30" s="97"/>
      <c r="I30" s="97"/>
      <c r="J30" s="98"/>
      <c r="K30" s="108"/>
    </row>
    <row r="31" spans="2:11" ht="14.25" thickBot="1" x14ac:dyDescent="0.2">
      <c r="B31" s="103"/>
      <c r="C31" s="49"/>
      <c r="D31" s="50"/>
      <c r="F31" s="110" t="s">
        <v>58</v>
      </c>
      <c r="G31" s="111"/>
      <c r="H31" s="111"/>
      <c r="I31" s="111"/>
      <c r="J31" s="111"/>
      <c r="K31" s="109"/>
    </row>
    <row r="32" spans="2:11" ht="18" customHeight="1" x14ac:dyDescent="0.15">
      <c r="B32" s="104"/>
      <c r="C32" s="112" t="s">
        <v>59</v>
      </c>
      <c r="D32" s="113"/>
      <c r="E32" s="113"/>
      <c r="F32" s="114" t="s">
        <v>60</v>
      </c>
      <c r="G32" s="114"/>
      <c r="H32" s="115" t="s">
        <v>61</v>
      </c>
      <c r="I32" s="115"/>
      <c r="J32" s="115"/>
      <c r="K32" s="116"/>
    </row>
    <row r="33" spans="2:11" ht="7.5" customHeight="1" thickBot="1" x14ac:dyDescent="0.2">
      <c r="B33" s="42"/>
      <c r="C33" s="43"/>
      <c r="D33" s="43"/>
      <c r="E33" s="43"/>
      <c r="F33" s="42"/>
      <c r="G33" s="43"/>
      <c r="H33" s="44"/>
      <c r="I33" s="44"/>
      <c r="J33" s="44"/>
      <c r="K33" s="44"/>
    </row>
    <row r="34" spans="2:11" ht="41.25" customHeight="1" thickBot="1" x14ac:dyDescent="0.2">
      <c r="B34" s="40">
        <v>6</v>
      </c>
      <c r="C34" s="95" t="s">
        <v>62</v>
      </c>
      <c r="D34" s="95"/>
      <c r="E34" s="95"/>
      <c r="F34" s="96" t="s">
        <v>114</v>
      </c>
      <c r="G34" s="97"/>
      <c r="H34" s="97"/>
      <c r="I34" s="97"/>
      <c r="J34" s="98"/>
      <c r="K34" s="45"/>
    </row>
    <row r="35" spans="2:11" ht="5.25" customHeight="1" x14ac:dyDescent="0.15">
      <c r="B35" s="44"/>
      <c r="C35" s="44"/>
      <c r="D35" s="44"/>
      <c r="E35" s="44"/>
      <c r="F35" s="48"/>
      <c r="G35" s="44"/>
      <c r="H35" s="44"/>
      <c r="I35" s="44"/>
      <c r="J35" s="44"/>
      <c r="K35" s="44"/>
    </row>
    <row r="36" spans="2:11" s="51" customFormat="1" ht="170.1" customHeight="1" x14ac:dyDescent="0.15">
      <c r="B36" s="99" t="s">
        <v>63</v>
      </c>
      <c r="C36" s="100"/>
      <c r="D36" s="100"/>
      <c r="E36" s="100"/>
      <c r="F36" s="100"/>
      <c r="G36" s="100"/>
      <c r="H36" s="100"/>
      <c r="I36" s="100"/>
      <c r="J36" s="100"/>
      <c r="K36" s="101"/>
    </row>
  </sheetData>
  <sheetProtection algorithmName="SHA-512" hashValue="e0svbreXwHyeomr3HIWVpT9z4GmOmJYc5ANEE0EcXoYL4MYkE/QT0plekIv1OMKHJW6N3zy33/QFaZEh2d5XBA==" saltValue="Iv2ukOXC7IKJz0Hrdn/Eqw==" spinCount="100000" sheet="1" objects="1" scenarios="1"/>
  <mergeCells count="36">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8:E28"/>
    <mergeCell ref="F28:J28"/>
    <mergeCell ref="C21:E21"/>
    <mergeCell ref="F21:J21"/>
    <mergeCell ref="B23:B25"/>
    <mergeCell ref="C23:E25"/>
    <mergeCell ref="G23:J23"/>
    <mergeCell ref="G25:J25"/>
    <mergeCell ref="G24:J24"/>
    <mergeCell ref="C34:E34"/>
    <mergeCell ref="F34:J34"/>
    <mergeCell ref="B36:K36"/>
    <mergeCell ref="B30:B32"/>
    <mergeCell ref="C30:E30"/>
    <mergeCell ref="F30:J30"/>
    <mergeCell ref="K30:K31"/>
    <mergeCell ref="F31:J31"/>
    <mergeCell ref="C32:E32"/>
    <mergeCell ref="F32:G32"/>
    <mergeCell ref="H32:K32"/>
  </mergeCells>
  <phoneticPr fontId="1"/>
  <pageMargins left="0.23622047244094491" right="3.937007874015748E-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E11" sqref="E11:G11"/>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53" t="s">
        <v>0</v>
      </c>
      <c r="B1" s="153"/>
      <c r="C1" s="153"/>
      <c r="D1" s="153"/>
      <c r="E1" s="153"/>
      <c r="F1" s="153"/>
      <c r="G1" s="153"/>
      <c r="H1" s="153"/>
    </row>
    <row r="3" spans="1:8" ht="21" customHeight="1" x14ac:dyDescent="0.15">
      <c r="G3" s="154" t="str">
        <f>IF('入力フォーム（業者用）'!E4="","令和　　年　　月　　日",'入力フォーム（業者用）'!E4)</f>
        <v>令和　　年　　月　　日</v>
      </c>
      <c r="H3" s="154"/>
    </row>
    <row r="4" spans="1:8" x14ac:dyDescent="0.15">
      <c r="A4" s="1" t="str">
        <f>IF('入力フォーム(市用)'!C6="一般",""," ")&amp;IF('入力フォーム(市用)'!C6="水道事業","貝塚市水道事業"," ")&amp;IF('入力フォーム(市用)'!C6="下水道事業","貝塚市下水道事業"," ")</f>
        <v xml:space="preserve"> 貝塚市水道事業 </v>
      </c>
    </row>
    <row r="5" spans="1:8" x14ac:dyDescent="0.15">
      <c r="A5" s="1" t="s">
        <v>118</v>
      </c>
    </row>
    <row r="7" spans="1:8" ht="13.5" customHeight="1" x14ac:dyDescent="0.15">
      <c r="C7" s="3"/>
      <c r="D7" s="3"/>
    </row>
    <row r="8" spans="1:8" ht="6.95" customHeight="1" x14ac:dyDescent="0.15">
      <c r="C8" s="3"/>
      <c r="D8" s="3"/>
    </row>
    <row r="9" spans="1:8" ht="24" customHeight="1" x14ac:dyDescent="0.15">
      <c r="C9" s="74"/>
      <c r="D9" s="65"/>
      <c r="E9" s="152" t="str">
        <f>IF('入力フォーム（業者用）'!E5="","",'入力フォーム（業者用）'!E5)</f>
        <v/>
      </c>
      <c r="F9" s="152"/>
      <c r="G9" s="152"/>
      <c r="H9" s="152"/>
    </row>
    <row r="10" spans="1:8" ht="24" customHeight="1" x14ac:dyDescent="0.15">
      <c r="C10" s="74"/>
      <c r="D10" s="65"/>
      <c r="E10" s="152" t="str">
        <f>IF('入力フォーム（業者用）'!E6="","",'入力フォーム（業者用）'!E6)</f>
        <v/>
      </c>
      <c r="F10" s="152"/>
      <c r="G10" s="152"/>
      <c r="H10" s="152"/>
    </row>
    <row r="11" spans="1:8" ht="24" customHeight="1" x14ac:dyDescent="0.15">
      <c r="C11" s="74"/>
      <c r="D11" s="65"/>
      <c r="E11" s="152" t="str">
        <f>IF('入力フォーム（業者用）'!E7="","",'入力フォーム（業者用）'!E7)</f>
        <v/>
      </c>
      <c r="F11" s="152"/>
      <c r="G11" s="152"/>
      <c r="H11" s="67" t="s">
        <v>84</v>
      </c>
    </row>
    <row r="12" spans="1:8" ht="24" customHeight="1" x14ac:dyDescent="0.15">
      <c r="C12" s="75"/>
      <c r="D12" s="66"/>
      <c r="E12" s="152" t="str">
        <f>IF('入力フォーム（業者用）'!E8="","",'入力フォーム（業者用）'!E8)</f>
        <v/>
      </c>
      <c r="F12" s="152"/>
      <c r="G12" s="152"/>
      <c r="H12" s="152"/>
    </row>
    <row r="13" spans="1:8" ht="24" customHeight="1" x14ac:dyDescent="0.15">
      <c r="C13" s="74"/>
      <c r="D13" s="65"/>
      <c r="E13" s="152" t="str">
        <f>IF('入力フォーム（業者用）'!E9="","",'入力フォーム（業者用）'!E9)</f>
        <v/>
      </c>
      <c r="F13" s="152"/>
      <c r="G13" s="152"/>
      <c r="H13" s="152"/>
    </row>
    <row r="16" spans="1:8" x14ac:dyDescent="0.15">
      <c r="A16" s="158"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貝塚市水道事業  発注の下記工事における条件付一般競争入札に参加したいので、別紙書類を添えて申込みます。</v>
      </c>
      <c r="B16" s="159"/>
      <c r="C16" s="159"/>
      <c r="D16" s="159"/>
      <c r="E16" s="159"/>
      <c r="F16" s="159"/>
      <c r="G16" s="159"/>
      <c r="H16" s="159"/>
    </row>
    <row r="17" spans="1:8" ht="41.25" customHeight="1" x14ac:dyDescent="0.15">
      <c r="A17" s="159"/>
      <c r="B17" s="159"/>
      <c r="C17" s="159"/>
      <c r="D17" s="159"/>
      <c r="E17" s="159"/>
      <c r="F17" s="159"/>
      <c r="G17" s="159"/>
      <c r="H17" s="159"/>
    </row>
    <row r="18" spans="1:8" ht="5.0999999999999996" customHeight="1" x14ac:dyDescent="0.15"/>
    <row r="19" spans="1:8" x14ac:dyDescent="0.15">
      <c r="A19" s="160" t="s">
        <v>5</v>
      </c>
      <c r="B19" s="160"/>
      <c r="C19" s="160"/>
      <c r="D19" s="160"/>
      <c r="E19" s="160"/>
      <c r="F19" s="160"/>
      <c r="G19" s="160"/>
      <c r="H19" s="160"/>
    </row>
    <row r="20" spans="1:8" ht="5.0999999999999996" customHeight="1" x14ac:dyDescent="0.15"/>
    <row r="21" spans="1:8" ht="13.5" customHeight="1" x14ac:dyDescent="0.15"/>
    <row r="22" spans="1:8" ht="21" customHeight="1" x14ac:dyDescent="0.15">
      <c r="A22" s="76" t="s">
        <v>104</v>
      </c>
      <c r="B22" s="161" t="str">
        <f>'入力フォーム(市用)'!C4</f>
        <v>西町海塚麻生中線外4線配水管布設替工事(配管工事)</v>
      </c>
      <c r="C22" s="162"/>
      <c r="D22" s="162"/>
      <c r="E22" s="162"/>
      <c r="F22" s="162"/>
      <c r="G22" s="162"/>
      <c r="H22" s="163"/>
    </row>
    <row r="23" spans="1:8" ht="21" customHeight="1" x14ac:dyDescent="0.15">
      <c r="A23" s="77" t="s">
        <v>7</v>
      </c>
      <c r="B23" s="164" t="str">
        <f>'入力フォーム(市用)'!C5</f>
        <v>貝塚市　西町　地内</v>
      </c>
      <c r="C23" s="165"/>
      <c r="D23" s="165"/>
      <c r="E23" s="165"/>
      <c r="F23" s="165"/>
      <c r="G23" s="165"/>
      <c r="H23" s="166"/>
    </row>
    <row r="24" spans="1:8" ht="21" customHeight="1" x14ac:dyDescent="0.15">
      <c r="A24" s="78" t="s">
        <v>24</v>
      </c>
      <c r="B24" s="161" t="str">
        <f>"契約締結日の翌日から"&amp;TEXT('入力フォーム(市用)'!C7,"ggge年m月d日")</f>
        <v>契約締結日の翌日から令和8年12月25日</v>
      </c>
      <c r="C24" s="162"/>
      <c r="D24" s="162"/>
      <c r="E24" s="162"/>
      <c r="F24" s="162"/>
      <c r="G24" s="162"/>
      <c r="H24" s="163"/>
    </row>
    <row r="25" spans="1:8" ht="337.5" customHeight="1" x14ac:dyDescent="0.15">
      <c r="A25" s="155" t="s">
        <v>105</v>
      </c>
      <c r="B25" s="156"/>
      <c r="C25" s="156"/>
      <c r="D25" s="156"/>
      <c r="E25" s="156"/>
      <c r="F25" s="156"/>
      <c r="G25" s="156"/>
      <c r="H25" s="157"/>
    </row>
  </sheetData>
  <sheetProtection algorithmName="SHA-512" hashValue="/DOi1WmENCo0eiJvraJuwFJciLq1i/zxeUWyKqMEtodSnerayxeh5IAboBp6o/3vnSiHIbhfJOuGwhavGiMM+Q==" saltValue="jLPFKo1yApDdcWICl/63SA=="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view="pageBreakPreview" zoomScale="90" zoomScaleNormal="73" zoomScaleSheetLayoutView="90" workbookViewId="0">
      <selection activeCell="E15" sqref="E15:J17"/>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204" t="s">
        <v>102</v>
      </c>
      <c r="B1" s="204"/>
      <c r="C1" s="204"/>
      <c r="D1" s="204"/>
      <c r="E1" s="204"/>
      <c r="F1" s="204"/>
      <c r="G1" s="204"/>
      <c r="H1" s="204"/>
      <c r="I1" s="204"/>
      <c r="J1" s="205"/>
    </row>
    <row r="2" spans="1:10" ht="17.25" x14ac:dyDescent="0.15">
      <c r="A2" s="80"/>
      <c r="B2" s="80"/>
      <c r="C2" s="80"/>
      <c r="D2" s="80"/>
      <c r="E2" s="80"/>
      <c r="F2" s="80"/>
      <c r="G2" s="80"/>
      <c r="H2" s="80"/>
      <c r="I2" s="80"/>
      <c r="J2" s="81"/>
    </row>
    <row r="4" spans="1:10" ht="21" customHeight="1" x14ac:dyDescent="0.15">
      <c r="A4" s="217" t="s">
        <v>96</v>
      </c>
      <c r="B4" s="217"/>
      <c r="C4" s="217"/>
      <c r="D4" s="217"/>
      <c r="E4" s="217"/>
      <c r="F4" s="217"/>
      <c r="G4" s="217"/>
      <c r="H4" s="217"/>
      <c r="I4" s="217"/>
      <c r="J4" s="170"/>
    </row>
    <row r="5" spans="1:10" ht="21" customHeight="1" thickBot="1" x14ac:dyDescent="0.2"/>
    <row r="6" spans="1:10" s="82" customFormat="1" ht="27.75" customHeight="1" thickBot="1" x14ac:dyDescent="0.2">
      <c r="A6" s="207" t="s">
        <v>98</v>
      </c>
      <c r="B6" s="208"/>
      <c r="C6" s="208"/>
      <c r="D6" s="208"/>
      <c r="E6" s="209"/>
      <c r="F6" s="209"/>
      <c r="G6" s="209"/>
      <c r="H6" s="209"/>
      <c r="I6" s="209"/>
      <c r="J6" s="210"/>
    </row>
    <row r="7" spans="1:10" ht="19.5" customHeight="1" x14ac:dyDescent="0.15">
      <c r="A7" s="197" t="s">
        <v>90</v>
      </c>
      <c r="B7" s="174" t="s">
        <v>107</v>
      </c>
      <c r="C7" s="174"/>
      <c r="D7" s="175"/>
      <c r="E7" s="176" t="s">
        <v>93</v>
      </c>
      <c r="F7" s="177"/>
      <c r="G7" s="177"/>
      <c r="H7" s="177"/>
      <c r="I7" s="177"/>
      <c r="J7" s="178"/>
    </row>
    <row r="8" spans="1:10" ht="19.5" customHeight="1" x14ac:dyDescent="0.15">
      <c r="A8" s="198"/>
      <c r="B8" s="185" t="s">
        <v>109</v>
      </c>
      <c r="C8" s="186"/>
      <c r="D8" s="187"/>
      <c r="E8" s="179"/>
      <c r="F8" s="180"/>
      <c r="G8" s="180"/>
      <c r="H8" s="180"/>
      <c r="I8" s="180"/>
      <c r="J8" s="181"/>
    </row>
    <row r="9" spans="1:10" ht="19.5" customHeight="1" thickBot="1" x14ac:dyDescent="0.2">
      <c r="A9" s="211"/>
      <c r="B9" s="188" t="s">
        <v>111</v>
      </c>
      <c r="C9" s="188"/>
      <c r="D9" s="189"/>
      <c r="E9" s="182"/>
      <c r="F9" s="183"/>
      <c r="G9" s="183"/>
      <c r="H9" s="183"/>
      <c r="I9" s="183"/>
      <c r="J9" s="184"/>
    </row>
    <row r="10" spans="1:10" ht="19.5" customHeight="1" x14ac:dyDescent="0.15">
      <c r="A10" s="197" t="s">
        <v>77</v>
      </c>
      <c r="B10" s="174" t="s">
        <v>106</v>
      </c>
      <c r="C10" s="174"/>
      <c r="D10" s="175"/>
      <c r="E10" s="176" t="s">
        <v>94</v>
      </c>
      <c r="F10" s="212"/>
      <c r="G10" s="212"/>
      <c r="H10" s="212"/>
      <c r="I10" s="212"/>
      <c r="J10" s="213"/>
    </row>
    <row r="11" spans="1:10" ht="19.5" customHeight="1" x14ac:dyDescent="0.15">
      <c r="A11" s="198"/>
      <c r="B11" s="185" t="s">
        <v>108</v>
      </c>
      <c r="C11" s="186"/>
      <c r="D11" s="187"/>
      <c r="E11" s="214"/>
      <c r="F11" s="215"/>
      <c r="G11" s="215"/>
      <c r="H11" s="215"/>
      <c r="I11" s="215"/>
      <c r="J11" s="216"/>
    </row>
    <row r="12" spans="1:10" ht="19.5" customHeight="1" thickBot="1" x14ac:dyDescent="0.2">
      <c r="A12" s="199"/>
      <c r="B12" s="188" t="s">
        <v>110</v>
      </c>
      <c r="C12" s="188"/>
      <c r="D12" s="189"/>
      <c r="E12" s="182"/>
      <c r="F12" s="183"/>
      <c r="G12" s="183"/>
      <c r="H12" s="183"/>
      <c r="I12" s="183"/>
      <c r="J12" s="184"/>
    </row>
    <row r="13" spans="1:10" ht="22.5" customHeight="1" thickBot="1" x14ac:dyDescent="0.2">
      <c r="A13" s="83"/>
      <c r="B13" s="206"/>
      <c r="C13" s="206"/>
      <c r="D13" s="206"/>
      <c r="E13" s="84"/>
    </row>
    <row r="14" spans="1:10" ht="27.75" customHeight="1" thickBot="1" x14ac:dyDescent="0.2">
      <c r="A14" s="190" t="s">
        <v>100</v>
      </c>
      <c r="B14" s="191"/>
      <c r="C14" s="191"/>
      <c r="D14" s="191"/>
      <c r="E14" s="192"/>
      <c r="F14" s="192"/>
      <c r="G14" s="192"/>
      <c r="H14" s="192"/>
      <c r="I14" s="192"/>
      <c r="J14" s="193"/>
    </row>
    <row r="15" spans="1:10" ht="19.5" customHeight="1" x14ac:dyDescent="0.15">
      <c r="A15" s="171" t="s">
        <v>90</v>
      </c>
      <c r="B15" s="174" t="s">
        <v>106</v>
      </c>
      <c r="C15" s="174"/>
      <c r="D15" s="175"/>
      <c r="E15" s="176" t="s">
        <v>95</v>
      </c>
      <c r="F15" s="177"/>
      <c r="G15" s="177"/>
      <c r="H15" s="177"/>
      <c r="I15" s="177"/>
      <c r="J15" s="178"/>
    </row>
    <row r="16" spans="1:10" ht="19.5" customHeight="1" x14ac:dyDescent="0.15">
      <c r="A16" s="172"/>
      <c r="B16" s="185" t="s">
        <v>108</v>
      </c>
      <c r="C16" s="186"/>
      <c r="D16" s="187"/>
      <c r="E16" s="179"/>
      <c r="F16" s="180"/>
      <c r="G16" s="180"/>
      <c r="H16" s="180"/>
      <c r="I16" s="180"/>
      <c r="J16" s="181"/>
    </row>
    <row r="17" spans="1:10" ht="19.5" customHeight="1" thickBot="1" x14ac:dyDescent="0.2">
      <c r="A17" s="194"/>
      <c r="B17" s="195" t="s">
        <v>110</v>
      </c>
      <c r="C17" s="195"/>
      <c r="D17" s="196"/>
      <c r="E17" s="182"/>
      <c r="F17" s="183"/>
      <c r="G17" s="183"/>
      <c r="H17" s="183"/>
      <c r="I17" s="183"/>
      <c r="J17" s="184"/>
    </row>
    <row r="18" spans="1:10" ht="19.5" customHeight="1" x14ac:dyDescent="0.15">
      <c r="A18" s="197" t="s">
        <v>77</v>
      </c>
      <c r="B18" s="174" t="s">
        <v>106</v>
      </c>
      <c r="C18" s="174"/>
      <c r="D18" s="175"/>
      <c r="E18" s="200" t="s">
        <v>101</v>
      </c>
      <c r="F18" s="177"/>
      <c r="G18" s="177"/>
      <c r="H18" s="177"/>
      <c r="I18" s="177"/>
      <c r="J18" s="178"/>
    </row>
    <row r="19" spans="1:10" ht="19.5" customHeight="1" x14ac:dyDescent="0.15">
      <c r="A19" s="198"/>
      <c r="B19" s="185" t="s">
        <v>108</v>
      </c>
      <c r="C19" s="186"/>
      <c r="D19" s="187"/>
      <c r="E19" s="179"/>
      <c r="F19" s="180"/>
      <c r="G19" s="180"/>
      <c r="H19" s="180"/>
      <c r="I19" s="180"/>
      <c r="J19" s="181"/>
    </row>
    <row r="20" spans="1:10" ht="19.5" customHeight="1" thickBot="1" x14ac:dyDescent="0.2">
      <c r="A20" s="199"/>
      <c r="B20" s="188" t="s">
        <v>110</v>
      </c>
      <c r="C20" s="188"/>
      <c r="D20" s="189"/>
      <c r="E20" s="201" t="s">
        <v>91</v>
      </c>
      <c r="F20" s="202"/>
      <c r="G20" s="202"/>
      <c r="H20" s="202"/>
      <c r="I20" s="202"/>
      <c r="J20" s="203"/>
    </row>
    <row r="21" spans="1:10" ht="22.5" customHeight="1" thickBot="1" x14ac:dyDescent="0.2">
      <c r="A21" s="83"/>
      <c r="B21" s="83"/>
      <c r="C21" s="85"/>
      <c r="D21" s="86"/>
      <c r="E21" s="86"/>
      <c r="F21" s="86"/>
      <c r="G21" s="86"/>
      <c r="H21" s="86"/>
      <c r="I21" s="86"/>
    </row>
    <row r="22" spans="1:10" ht="27" customHeight="1" thickBot="1" x14ac:dyDescent="0.2">
      <c r="A22" s="190" t="s">
        <v>97</v>
      </c>
      <c r="B22" s="191"/>
      <c r="C22" s="191"/>
      <c r="D22" s="191"/>
      <c r="E22" s="192"/>
      <c r="F22" s="192"/>
      <c r="G22" s="192"/>
      <c r="H22" s="192"/>
      <c r="I22" s="192"/>
      <c r="J22" s="193"/>
    </row>
    <row r="23" spans="1:10" ht="17.25" customHeight="1" x14ac:dyDescent="0.15">
      <c r="A23" s="171" t="s">
        <v>90</v>
      </c>
      <c r="B23" s="174" t="s">
        <v>106</v>
      </c>
      <c r="C23" s="174"/>
      <c r="D23" s="175"/>
      <c r="E23" s="176" t="s">
        <v>92</v>
      </c>
      <c r="F23" s="177"/>
      <c r="G23" s="177"/>
      <c r="H23" s="177"/>
      <c r="I23" s="177"/>
      <c r="J23" s="178"/>
    </row>
    <row r="24" spans="1:10" ht="17.25" customHeight="1" x14ac:dyDescent="0.15">
      <c r="A24" s="172"/>
      <c r="B24" s="185" t="s">
        <v>108</v>
      </c>
      <c r="C24" s="186"/>
      <c r="D24" s="187"/>
      <c r="E24" s="179"/>
      <c r="F24" s="180"/>
      <c r="G24" s="180"/>
      <c r="H24" s="180"/>
      <c r="I24" s="180"/>
      <c r="J24" s="181"/>
    </row>
    <row r="25" spans="1:10" ht="17.25" customHeight="1" thickBot="1" x14ac:dyDescent="0.2">
      <c r="A25" s="194"/>
      <c r="B25" s="195" t="s">
        <v>110</v>
      </c>
      <c r="C25" s="195"/>
      <c r="D25" s="196"/>
      <c r="E25" s="182"/>
      <c r="F25" s="183"/>
      <c r="G25" s="183"/>
      <c r="H25" s="183"/>
      <c r="I25" s="183"/>
      <c r="J25" s="184"/>
    </row>
    <row r="26" spans="1:10" ht="17.25" customHeight="1" x14ac:dyDescent="0.15">
      <c r="A26" s="171" t="s">
        <v>89</v>
      </c>
      <c r="B26" s="174" t="s">
        <v>106</v>
      </c>
      <c r="C26" s="174"/>
      <c r="D26" s="175"/>
      <c r="E26" s="176" t="s">
        <v>99</v>
      </c>
      <c r="F26" s="177"/>
      <c r="G26" s="177"/>
      <c r="H26" s="177"/>
      <c r="I26" s="177"/>
      <c r="J26" s="178"/>
    </row>
    <row r="27" spans="1:10" ht="17.25" customHeight="1" x14ac:dyDescent="0.15">
      <c r="A27" s="172"/>
      <c r="B27" s="185" t="s">
        <v>108</v>
      </c>
      <c r="C27" s="186"/>
      <c r="D27" s="187"/>
      <c r="E27" s="179"/>
      <c r="F27" s="180"/>
      <c r="G27" s="180"/>
      <c r="H27" s="180"/>
      <c r="I27" s="180"/>
      <c r="J27" s="181"/>
    </row>
    <row r="28" spans="1:10" ht="17.25" customHeight="1" thickBot="1" x14ac:dyDescent="0.2">
      <c r="A28" s="173"/>
      <c r="B28" s="188" t="s">
        <v>110</v>
      </c>
      <c r="C28" s="188"/>
      <c r="D28" s="189"/>
      <c r="E28" s="182"/>
      <c r="F28" s="183"/>
      <c r="G28" s="183"/>
      <c r="H28" s="183"/>
      <c r="I28" s="183"/>
      <c r="J28" s="184"/>
    </row>
    <row r="29" spans="1:10" ht="17.25" customHeight="1" x14ac:dyDescent="0.15">
      <c r="A29" s="171" t="s">
        <v>88</v>
      </c>
      <c r="B29" s="174" t="s">
        <v>106</v>
      </c>
      <c r="C29" s="174"/>
      <c r="D29" s="175"/>
      <c r="E29" s="176" t="s">
        <v>94</v>
      </c>
      <c r="F29" s="177"/>
      <c r="G29" s="177"/>
      <c r="H29" s="177"/>
      <c r="I29" s="177"/>
      <c r="J29" s="178"/>
    </row>
    <row r="30" spans="1:10" ht="17.25" customHeight="1" x14ac:dyDescent="0.15">
      <c r="A30" s="172"/>
      <c r="B30" s="185" t="s">
        <v>108</v>
      </c>
      <c r="C30" s="186"/>
      <c r="D30" s="187"/>
      <c r="E30" s="179"/>
      <c r="F30" s="180"/>
      <c r="G30" s="180"/>
      <c r="H30" s="180"/>
      <c r="I30" s="180"/>
      <c r="J30" s="181"/>
    </row>
    <row r="31" spans="1:10" ht="17.25" customHeight="1" thickBot="1" x14ac:dyDescent="0.2">
      <c r="A31" s="173"/>
      <c r="B31" s="188" t="s">
        <v>110</v>
      </c>
      <c r="C31" s="188"/>
      <c r="D31" s="189"/>
      <c r="E31" s="182"/>
      <c r="F31" s="183"/>
      <c r="G31" s="183"/>
      <c r="H31" s="183"/>
      <c r="I31" s="183"/>
      <c r="J31" s="184"/>
    </row>
    <row r="32" spans="1:10" ht="17.25" customHeight="1" x14ac:dyDescent="0.15">
      <c r="A32" s="167" t="s">
        <v>103</v>
      </c>
      <c r="B32" s="168"/>
      <c r="C32" s="168"/>
      <c r="D32" s="168"/>
      <c r="E32" s="168"/>
      <c r="F32" s="168"/>
      <c r="G32" s="168"/>
      <c r="H32" s="168"/>
      <c r="I32" s="168"/>
      <c r="J32" s="168"/>
    </row>
    <row r="33" spans="1:10" ht="17.25" customHeight="1" x14ac:dyDescent="0.15">
      <c r="A33" s="169"/>
      <c r="B33" s="169"/>
      <c r="C33" s="169"/>
      <c r="D33" s="169"/>
      <c r="E33" s="169"/>
      <c r="F33" s="169"/>
      <c r="G33" s="169"/>
      <c r="H33" s="169"/>
      <c r="I33" s="169"/>
      <c r="J33" s="169"/>
    </row>
    <row r="34" spans="1:10" ht="21" customHeight="1" x14ac:dyDescent="0.15">
      <c r="A34" s="170"/>
      <c r="B34" s="170"/>
      <c r="C34" s="170"/>
      <c r="D34" s="170"/>
      <c r="E34" s="170"/>
      <c r="F34" s="170"/>
      <c r="G34" s="170"/>
      <c r="H34" s="170"/>
      <c r="I34" s="170"/>
      <c r="J34" s="170"/>
    </row>
    <row r="35" spans="1:10" ht="21" customHeight="1" x14ac:dyDescent="0.15">
      <c r="A35" s="170"/>
      <c r="B35" s="170"/>
      <c r="C35" s="170"/>
      <c r="D35" s="170"/>
      <c r="E35" s="170"/>
      <c r="F35" s="170"/>
      <c r="G35" s="170"/>
      <c r="H35" s="170"/>
      <c r="I35" s="170"/>
      <c r="J35" s="170"/>
    </row>
    <row r="36" spans="1:10" ht="21" customHeight="1" x14ac:dyDescent="0.15">
      <c r="A36" s="170"/>
      <c r="B36" s="170"/>
      <c r="C36" s="170"/>
      <c r="D36" s="170"/>
      <c r="E36" s="170"/>
      <c r="F36" s="170"/>
      <c r="G36" s="170"/>
      <c r="H36" s="170"/>
      <c r="I36" s="170"/>
      <c r="J36" s="170"/>
    </row>
    <row r="37" spans="1:10" ht="21" customHeight="1" x14ac:dyDescent="0.15">
      <c r="A37" s="170"/>
      <c r="B37" s="170"/>
      <c r="C37" s="170"/>
      <c r="D37" s="170"/>
      <c r="E37" s="170"/>
      <c r="F37" s="170"/>
      <c r="G37" s="170"/>
      <c r="H37" s="170"/>
      <c r="I37" s="170"/>
      <c r="J37" s="170"/>
    </row>
    <row r="38" spans="1:10" ht="21" customHeight="1" x14ac:dyDescent="0.15">
      <c r="A38" s="170"/>
      <c r="B38" s="170"/>
      <c r="C38" s="170"/>
      <c r="D38" s="170"/>
      <c r="E38" s="170"/>
      <c r="F38" s="170"/>
      <c r="G38" s="170"/>
      <c r="H38" s="170"/>
      <c r="I38" s="170"/>
      <c r="J38" s="170"/>
    </row>
    <row r="39" spans="1:10" ht="13.5" customHeight="1" x14ac:dyDescent="0.15">
      <c r="A39" s="170"/>
      <c r="B39" s="170"/>
      <c r="C39" s="170"/>
      <c r="D39" s="170"/>
      <c r="E39" s="170"/>
      <c r="F39" s="170"/>
      <c r="G39" s="170"/>
      <c r="H39" s="170"/>
      <c r="I39" s="170"/>
      <c r="J39" s="170"/>
    </row>
  </sheetData>
  <sheetProtection formatCells="0"/>
  <mergeCells count="43">
    <mergeCell ref="A1:J1"/>
    <mergeCell ref="B13:D13"/>
    <mergeCell ref="A6:J6"/>
    <mergeCell ref="A7:A9"/>
    <mergeCell ref="B7:D7"/>
    <mergeCell ref="E7:J9"/>
    <mergeCell ref="B8:D8"/>
    <mergeCell ref="B9:D9"/>
    <mergeCell ref="A10:A12"/>
    <mergeCell ref="B10:D10"/>
    <mergeCell ref="E10:J12"/>
    <mergeCell ref="B11:D11"/>
    <mergeCell ref="B12:D12"/>
    <mergeCell ref="A4:J4"/>
    <mergeCell ref="A14:J14"/>
    <mergeCell ref="A15:A17"/>
    <mergeCell ref="B15:D15"/>
    <mergeCell ref="E15:J17"/>
    <mergeCell ref="B16:D16"/>
    <mergeCell ref="B17:D17"/>
    <mergeCell ref="A18:A20"/>
    <mergeCell ref="B18:D18"/>
    <mergeCell ref="E18:J19"/>
    <mergeCell ref="B19:D19"/>
    <mergeCell ref="B20:D20"/>
    <mergeCell ref="E20:J20"/>
    <mergeCell ref="A22:J22"/>
    <mergeCell ref="A23:A25"/>
    <mergeCell ref="B23:D23"/>
    <mergeCell ref="E23:J25"/>
    <mergeCell ref="B24:D24"/>
    <mergeCell ref="B25:D25"/>
    <mergeCell ref="A26:A28"/>
    <mergeCell ref="B26:D26"/>
    <mergeCell ref="E26:J28"/>
    <mergeCell ref="B27:D27"/>
    <mergeCell ref="B28:D28"/>
    <mergeCell ref="A32:J39"/>
    <mergeCell ref="A29:A31"/>
    <mergeCell ref="B29:D29"/>
    <mergeCell ref="E29:J31"/>
    <mergeCell ref="B30:D30"/>
    <mergeCell ref="B31:D31"/>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zoomScaleNormal="100" workbookViewId="0">
      <selection activeCell="P21" sqref="P21"/>
    </sheetView>
  </sheetViews>
  <sheetFormatPr defaultRowHeight="13.5" x14ac:dyDescent="0.15"/>
  <cols>
    <col min="1" max="2" width="8.125" style="1" customWidth="1"/>
    <col min="3" max="6" width="9" style="1"/>
    <col min="7" max="7" width="8.625" style="1" customWidth="1"/>
    <col min="8" max="9" width="9" style="1"/>
    <col min="10" max="10" width="13.375" style="1" customWidth="1"/>
    <col min="11" max="16384" width="9" style="1"/>
  </cols>
  <sheetData>
    <row r="1" spans="1:10" ht="17.25" x14ac:dyDescent="0.15">
      <c r="A1" s="153" t="s">
        <v>25</v>
      </c>
      <c r="B1" s="153"/>
      <c r="C1" s="153"/>
      <c r="D1" s="153"/>
      <c r="E1" s="153"/>
      <c r="F1" s="153"/>
      <c r="G1" s="153"/>
      <c r="H1" s="153"/>
      <c r="I1" s="153"/>
      <c r="J1" s="153"/>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1" t="s">
        <v>14</v>
      </c>
      <c r="I5" s="221"/>
      <c r="J5" s="221"/>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2" t="str">
        <f>IF('入力フォーム（業者用）'!E5=0," ",'入力フォーム（業者用）'!E5)</f>
        <v xml:space="preserve"> </v>
      </c>
      <c r="D9" s="152"/>
      <c r="E9" s="152"/>
      <c r="F9" s="152"/>
      <c r="G9" s="222"/>
      <c r="H9" s="13"/>
      <c r="I9" s="6"/>
      <c r="J9" s="4"/>
    </row>
    <row r="10" spans="1:10" ht="24" customHeight="1" x14ac:dyDescent="0.15">
      <c r="A10" s="1" t="s">
        <v>1</v>
      </c>
      <c r="C10" s="152" t="str">
        <f>IF('入力フォーム（業者用）'!E6=0," ",'入力フォーム（業者用）'!E6)</f>
        <v xml:space="preserve"> </v>
      </c>
      <c r="D10" s="152"/>
      <c r="E10" s="152"/>
      <c r="F10" s="152"/>
      <c r="G10" s="222"/>
      <c r="H10" s="13"/>
      <c r="I10" s="6"/>
      <c r="J10" s="4"/>
    </row>
    <row r="11" spans="1:10" ht="24" customHeight="1" x14ac:dyDescent="0.15">
      <c r="A11" s="1" t="s">
        <v>2</v>
      </c>
      <c r="C11" s="152" t="str">
        <f>IF('入力フォーム（業者用）'!E7=0," ",'入力フォーム（業者用）'!E7)</f>
        <v xml:space="preserve"> </v>
      </c>
      <c r="D11" s="152"/>
      <c r="E11" s="152"/>
      <c r="F11" s="152"/>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18" t="s">
        <v>6</v>
      </c>
      <c r="B16" s="218"/>
      <c r="C16" s="219" t="str">
        <f>'入力フォーム(市用)'!C4</f>
        <v>西町海塚麻生中線外4線配水管布設替工事(配管工事)</v>
      </c>
      <c r="D16" s="219"/>
      <c r="E16" s="219"/>
      <c r="F16" s="219"/>
      <c r="G16" s="219"/>
      <c r="H16" s="219"/>
      <c r="I16" s="219"/>
      <c r="J16" s="219"/>
    </row>
    <row r="17" spans="1:10" ht="24" customHeight="1" x14ac:dyDescent="0.15">
      <c r="A17" s="218" t="s">
        <v>7</v>
      </c>
      <c r="B17" s="218"/>
      <c r="C17" s="219" t="str">
        <f>'入力フォーム(市用)'!C5</f>
        <v>貝塚市　西町　地内</v>
      </c>
      <c r="D17" s="219"/>
      <c r="E17" s="219"/>
      <c r="F17" s="219"/>
      <c r="G17" s="219"/>
      <c r="H17" s="219"/>
      <c r="I17" s="219"/>
      <c r="J17" s="219"/>
    </row>
    <row r="18" spans="1:10" ht="24" customHeight="1" x14ac:dyDescent="0.15">
      <c r="A18" s="218" t="s">
        <v>24</v>
      </c>
      <c r="B18" s="218"/>
      <c r="C18" s="219" t="str">
        <f>"契約締結日の翌日から"&amp;TEXT('入力フォーム(市用)'!C7,"ggge年m月d日")</f>
        <v>契約締結日の翌日から令和8年12月25日</v>
      </c>
      <c r="D18" s="219"/>
      <c r="E18" s="219"/>
      <c r="F18" s="219"/>
      <c r="G18" s="219"/>
      <c r="H18" s="219"/>
      <c r="I18" s="219"/>
      <c r="J18" s="219"/>
    </row>
    <row r="19" spans="1:10" ht="24" customHeight="1" x14ac:dyDescent="0.15">
      <c r="A19" s="218" t="s">
        <v>11</v>
      </c>
      <c r="B19" s="218"/>
      <c r="C19" s="219" t="str">
        <f>'入力フォーム(市用)'!C9</f>
        <v>令和8年6月30日(火)　午前11時00分</v>
      </c>
      <c r="D19" s="219"/>
      <c r="E19" s="219"/>
      <c r="F19" s="219"/>
      <c r="G19" s="219"/>
      <c r="H19" s="219"/>
      <c r="I19" s="219"/>
      <c r="J19" s="219"/>
    </row>
    <row r="20" spans="1:10" ht="24" customHeight="1" x14ac:dyDescent="0.15">
      <c r="A20" s="218" t="s">
        <v>12</v>
      </c>
      <c r="B20" s="218"/>
      <c r="C20" s="220" t="str">
        <f>'入力フォーム(市用)'!C10</f>
        <v>貝塚市役所第２別館２階　入札室</v>
      </c>
      <c r="D20" s="220"/>
      <c r="E20" s="220"/>
      <c r="F20" s="220"/>
      <c r="G20" s="220"/>
      <c r="H20" s="220"/>
      <c r="I20" s="220"/>
      <c r="J20" s="22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79</v>
      </c>
      <c r="B27" s="11"/>
      <c r="C27" s="11"/>
      <c r="D27" s="11"/>
      <c r="E27" s="11"/>
      <c r="F27" s="11"/>
      <c r="G27" s="70" t="s">
        <v>80</v>
      </c>
      <c r="H27" s="71" t="str">
        <f>'入力フォーム(市用)'!C11</f>
        <v>令和8年6月5日(金)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81</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MCy+3ahk/sort4baW+bmJBz4a4hzgYAzjtMMJveQ5PFuoD4+v08SKJqYTXg2Mug6CHBCt/6zJz9gw7OYRHMJUQ==" saltValue="xRKqKe+zTOclrL/7l6ZD6A=="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2026-05-07T01:33:22Z</cp:lastPrinted>
  <dcterms:created xsi:type="dcterms:W3CDTF">2020-09-16T00:44:34Z</dcterms:created>
  <dcterms:modified xsi:type="dcterms:W3CDTF">2026-05-07T01:35:48Z</dcterms:modified>
</cp:coreProperties>
</file>