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4-3永寿団地１号線配水管布設替工事\"/>
    </mc:Choice>
  </mc:AlternateContent>
  <xr:revisionPtr revIDLastSave="0" documentId="13_ncr:1_{7308F140-5C27-48FF-B0CA-30F52FC1D8E5}" xr6:coauthVersionLast="43" xr6:coauthVersionMax="43" xr10:uidLastSave="{00000000-0000-0000-0000-000000000000}"/>
  <bookViews>
    <workbookView xWindow="-120" yWindow="-120" windowWidth="20730" windowHeight="11160" activeTab="1"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<sst xmlns="http://schemas.openxmlformats.org/spreadsheetml/2006/main" count="153" uniqueCount="121">
  <si>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</si>
  <si>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</si>
  <si>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</si>
  <si>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</si>
  <si>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</si>
  <si>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</si>
  <si>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</si>
  <si>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</si>
  <si>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</si>
  <si>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</si>
  <si>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</si>
  <si>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</si>
  <si>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</si>
  <si>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</si>
  <si>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</si>
  <si>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</si>
  <si>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</si>
  <si>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</si>
  <si>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</si>
  <si>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</si>
  <si>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</si>
  <si>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</si>
  <si>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</si>
  <si>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</si>
  <si>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</si>
  <si>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</si>
  <si>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</si>
  <si>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</si>
  <si>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</si>
  <si>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</si>
  <si>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</si>
  <si>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</si>
  <si>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</si>
  <si>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</si>
  <si>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</si>
  <si>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</si>
  <si>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</si>
  <si>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</si>
  <si>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</si>
  <si>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</si>
  <si>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</si>
  <si>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</si>
  <si>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</si>
  <si>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</si>
  <si>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</si>
  <si>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</si>
  <si>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</si>
  <si>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</si>
  <si>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</si>
  <si>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</si>
  <si>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</si>
  <si>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</si>
  <si>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</si>
  <si>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</si>
  <si>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</si>
  <si>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</si>
  <si>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</si>
  <si>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</si>
  <si>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</si>
  <si>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</si>
  <si>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</si>
  <si>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</si>
  <si>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</si>
  <si>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</si>
  <si>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</si>
  <si>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</si>
  <si>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</si>
  <si>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</si>
  <si>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</si>
  <si>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</si>
  <si>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</si>
  <si>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</si>
  <si>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</si>
  <si>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</si>
  <si>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</si>
  <si>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</si>
  <si>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</si>
  <si>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</si>
  <si>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</si>
  <si>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</si>
  <si>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</si>
  <si>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</si>
  <si>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</si>
  <si>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</si>
  <si>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</si>
  <si>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</si>
  <si>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</si>
  <si>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</si>
  <si>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</si>
  <si>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</si>
  <si>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</si>
  <si>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</si>
  <si>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</si>
  <si>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</si>
  <si>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</si>
  <si>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</si>
  <si>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</si>
  <si>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</si>
  <si>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</si>
  <si>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</si>
  <si>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</si>
  <si>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</si>
  <si>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</si>
  <si>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</si>
  <si>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</si>
  <si>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</si>
  <si>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</si>
  <si>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</si>
  <si>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</si>
  <si>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</si>
  <si>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</si>
  <si>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</si>
  <si>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</si>
  <si>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</si>
  <si>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</si>
  <si>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令和7年7月10日(木)</t>
    <rPh sb="0" eb="1">
      <t>レイ</t>
    </rPh>
    <rPh sb="1" eb="2">
      <t>ワ</t>
    </rPh>
    <rPh sb="3" eb="4">
      <t>ネン</t>
    </rPh>
    <rPh sb="5" eb="6">
      <t>ガツ</t>
    </rPh>
    <rPh sb="8" eb="9">
      <t>ニチ</t>
    </rPh>
    <rPh sb="9" eb="12">
      <t>モク</t>
    </rPh>
    <phoneticPr fontId="1"/>
  </si>
  <si>
    <t>永寿団地1号線配水管布設替工事(配管工事)</t>
    <phoneticPr fontId="1"/>
  </si>
  <si>
    <t>貝塚市　三ツ松　地内</t>
    <phoneticPr fontId="1"/>
  </si>
  <si>
    <r>
      <t>令和7年8月19日(火)　</t>
    </r>
    <r>
      <rPr>
        <sz val="11"/>
        <color rgb="FFFF0000"/>
        <rFont val="ＭＳ Ｐゴシック"/>
        <family val="3"/>
        <charset val="128"/>
      </rPr>
      <t>午前9時30分</t>
    </r>
    <rPh sb="0" eb="1">
      <t>レイ</t>
    </rPh>
    <rPh sb="1" eb="2">
      <t>ワ</t>
    </rPh>
    <rPh sb="3" eb="4">
      <t>ネン</t>
    </rPh>
    <rPh sb="5" eb="6">
      <t>ガツ</t>
    </rPh>
    <rPh sb="8" eb="9">
      <t>ニチ</t>
    </rPh>
    <rPh sb="9" eb="12">
      <t>カ</t>
    </rPh>
    <rPh sb="13" eb="15">
      <t>ゴゼン</t>
    </rPh>
    <rPh sb="16" eb="17">
      <t>ジ</t>
    </rPh>
    <rPh sb="19" eb="20">
      <t>フン</t>
    </rPh>
    <phoneticPr fontId="1"/>
  </si>
  <si>
    <r>
      <t xml:space="preserve">※最新のもの(管工事)
</t>
    </r>
    <r>
      <rPr>
        <sz val="9"/>
        <rFont val="ＭＳ Ｐ明朝"/>
        <family val="1"/>
        <charset val="128"/>
      </rPr>
      <t>（有効期限＝申込日以前1年7ヶ月以内）</t>
    </r>
    <rPh sb="1" eb="3">
      <t>サイシン</t>
    </rPh>
    <rPh sb="7" eb="8">
      <t>カン</t>
    </rPh>
    <rPh sb="8" eb="10">
      <t>コウジ</t>
    </rPh>
    <rPh sb="13" eb="15">
      <t>ユウコウ</t>
    </rPh>
    <rPh sb="15" eb="17">
      <t>キゲン</t>
    </rPh>
    <rPh sb="24" eb="25">
      <t>ネン</t>
    </rPh>
    <rPh sb="27" eb="28">
      <t>ゲツ</t>
    </rPh>
    <rPh sb="28" eb="30">
      <t>イナイ</t>
    </rPh>
    <phoneticPr fontId="9"/>
  </si>
  <si>
    <t>提出書類№1～3の順で紙ﾌｧｲﾙに左綴じし、表紙下部と背表紙下部に会社名を記入</t>
    <rPh sb="38" eb="39">
      <t>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</si>
</sst>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
      <sz val="11"/>
      <color rgb="FFFF000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8" xfId="0" applyFill="1" applyBorder="1" applyAlignment="1">
      <alignment horizontal="left" vertical="center"/>
    </xf>
    <xf numFmtId="0" fontId="0" fillId="5" borderId="40" xfId="0" applyFill="1" applyBorder="1" applyAlignment="1">
      <alignment horizontal="left" vertical="center"/>
    </xf>
    <xf numFmtId="58" fontId="0" fillId="5" borderId="40" xfId="0" applyNumberFormat="1" applyFill="1" applyBorder="1" applyAlignment="1">
      <alignment horizontal="left" vertical="center"/>
    </xf>
    <xf numFmtId="0" fontId="0" fillId="5" borderId="42" xfId="0" applyFill="1" applyBorder="1" applyAlignment="1">
      <alignment horizontal="left" vertical="center"/>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176" fontId="19" fillId="0" borderId="43"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Alignment="1">
      <alignment horizontal="justify"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3" borderId="35" xfId="0" applyFont="1" applyFill="1" applyBorder="1" applyAlignment="1"/>
    <xf numFmtId="0" fontId="0" fillId="0" borderId="51"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left" vertical="center" shrinkToFit="1"/>
    </xf>
    <xf numFmtId="0" fontId="0" fillId="0" borderId="8"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6" xfId="0" applyFont="1" applyBorder="1" applyAlignment="1">
      <alignment horizontal="center" vertical="center"/>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5"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4" xfId="0" applyFont="1" applyFill="1" applyBorder="1" applyAlignment="1" applyProtection="1">
      <alignment horizontal="center" vertical="center" wrapText="1"/>
    </xf>
    <xf numFmtId="0" fontId="21" fillId="0" borderId="46"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5" xfId="0" applyBorder="1" applyAlignment="1" applyProtection="1">
      <alignment vertical="center"/>
    </xf>
    <xf numFmtId="0" fontId="0" fillId="0" borderId="52"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8"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1" fillId="0" borderId="50"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5" xfId="0" applyFont="1" applyBorder="1" applyAlignment="1" applyProtection="1">
      <alignment vertical="center"/>
    </xf>
    <xf numFmtId="0" fontId="0" fillId="0" borderId="52" xfId="0" applyFont="1" applyBorder="1" applyAlignment="1" applyProtection="1">
      <alignment vertical="center"/>
    </xf>
    <xf numFmtId="0" fontId="0" fillId="0" borderId="0" xfId="0" applyFont="1" applyBorder="1" applyAlignment="1" applyProtection="1">
      <alignment vertical="center"/>
    </xf>
    <xf numFmtId="0" fontId="0" fillId="0" borderId="53"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Alignment="1" applyProtection="1">
      <alignment vertical="center"/>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4"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8" xfId="0" applyBorder="1" applyAlignment="1" applyProtection="1">
      <alignment vertical="center"/>
      <protection locked="0"/>
    </xf>
    <xf numFmtId="0" fontId="2" fillId="0" borderId="50"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2" fillId="0" borderId="19" xfId="0" applyFont="1" applyBorder="1" applyAlignment="1">
      <alignment horizontal="center" vertical="center"/>
    </xf>
    <xf numFmtId="0" fontId="2"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F18"/>
  <sheetViews>
    <sheetView workbookViewId="0">
      <selection activeCell="C10" sqref="C10"/>
    </sheetView>
  </sheetViews>
  <sheetFormatPr defaultRowHeight="13.5" x14ac:dyDescent="0.15"/>
  <cols>
    <col min="2" max="2" width="15.125" bestFit="1" customWidth="1"/>
    <col min="3" max="3" width="41.625" customWidth="1"/>
  </cols>
  <sheetData>
    <row r="1" spans="2:6" ht="29.25" customHeight="1" x14ac:dyDescent="0.15"/>
    <row r="2" spans="2:6" ht="29.25" customHeight="1" thickBot="1" x14ac:dyDescent="0.2">
      <c r="F2" s="87"/>
    </row>
    <row r="3" spans="2:6" ht="29.25" customHeight="1" x14ac:dyDescent="0.15">
      <c r="B3" s="60" t="s">
        <v>30</v>
      </c>
      <c r="C3" s="56">
        <v>250086</v>
      </c>
    </row>
    <row r="4" spans="2:6" ht="29.25" customHeight="1" x14ac:dyDescent="0.15">
      <c r="B4" s="61" t="s">
        <v>66</v>
      </c>
      <c r="C4" s="57" t="s">
        <v>116</v>
      </c>
    </row>
    <row r="5" spans="2:6" ht="29.25" customHeight="1" x14ac:dyDescent="0.15">
      <c r="B5" s="61" t="s">
        <v>7</v>
      </c>
      <c r="C5" s="57" t="s">
        <v>117</v>
      </c>
    </row>
    <row r="6" spans="2:6" ht="29.25" customHeight="1" x14ac:dyDescent="0.15">
      <c r="B6" s="61" t="s">
        <v>64</v>
      </c>
      <c r="C6" s="57" t="s">
        <v>69</v>
      </c>
    </row>
    <row r="7" spans="2:6" ht="29.25" customHeight="1" x14ac:dyDescent="0.15">
      <c r="B7" s="61" t="s">
        <v>8</v>
      </c>
      <c r="C7" s="58">
        <v>46045</v>
      </c>
    </row>
    <row r="8" spans="2:6" ht="29.25" customHeight="1" x14ac:dyDescent="0.15">
      <c r="B8" s="61" t="s">
        <v>65</v>
      </c>
      <c r="C8" s="58">
        <v>45834</v>
      </c>
    </row>
    <row r="9" spans="2:6" ht="29.25" customHeight="1" x14ac:dyDescent="0.15">
      <c r="B9" s="61" t="s">
        <v>11</v>
      </c>
      <c r="C9" s="73" t="s">
        <v>118</v>
      </c>
    </row>
    <row r="10" spans="2:6" ht="29.25" customHeight="1" x14ac:dyDescent="0.15">
      <c r="B10" s="61" t="s">
        <v>12</v>
      </c>
      <c r="C10" s="57" t="s">
        <v>67</v>
      </c>
    </row>
    <row r="11" spans="2:6" ht="29.25" customHeight="1" thickBot="1" x14ac:dyDescent="0.2">
      <c r="B11" s="62" t="s">
        <v>79</v>
      </c>
      <c r="C11" s="59" t="s">
        <v>115</v>
      </c>
    </row>
    <row r="12" spans="2:6" ht="29.25" customHeight="1" x14ac:dyDescent="0.15"/>
    <row r="14" spans="2:6" x14ac:dyDescent="0.15">
      <c r="B14" s="88" t="s">
        <v>74</v>
      </c>
      <c r="C14" s="89"/>
    </row>
    <row r="15" spans="2:6" x14ac:dyDescent="0.15">
      <c r="B15" s="52" t="s">
        <v>68</v>
      </c>
      <c r="C15" s="52" t="s">
        <v>73</v>
      </c>
    </row>
    <row r="16" spans="2:6" x14ac:dyDescent="0.15">
      <c r="B16" s="52" t="s">
        <v>69</v>
      </c>
      <c r="C16" s="52" t="s">
        <v>71</v>
      </c>
    </row>
    <row r="17" spans="2:3" x14ac:dyDescent="0.15">
      <c r="B17" s="52" t="s">
        <v>70</v>
      </c>
      <c r="C17" s="52" t="s">
        <v>72</v>
      </c>
    </row>
    <row r="18" spans="2:3" x14ac:dyDescent="0.15">
      <c r="B18" s="72" t="s">
        <v>86</v>
      </c>
      <c r="C18" s="72" t="s">
        <v>87</v>
      </c>
    </row>
  </sheetData>
  <sheetProtection algorithmName="SHA-512" hashValue="xmXUsNfzcFJnYIvf770B+UsxH0F3XOkdFGPyA/ruYyIzLzVXdZXjz7tqAsc+8OKA410tGSU3XpHjsuntNh4JIg==" saltValue="Gp50fVi8imcEjDtDOeTLvw=="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tabSelected="1" zoomScaleNormal="100" workbookViewId="0">
      <selection activeCell="G8" sqref="G8"/>
    </sheetView>
  </sheetViews>
  <sheetFormatPr defaultRowHeight="13.5" x14ac:dyDescent="0.15"/>
  <cols>
    <col min="5" max="5" width="33" customWidth="1"/>
  </cols>
  <sheetData>
    <row r="3" spans="2:5" ht="21" customHeight="1" x14ac:dyDescent="0.15">
      <c r="B3" s="92" t="s">
        <v>75</v>
      </c>
      <c r="C3" s="93"/>
      <c r="D3" s="93"/>
      <c r="E3" s="94"/>
    </row>
    <row r="4" spans="2:5" ht="21" customHeight="1" x14ac:dyDescent="0.15">
      <c r="B4" s="92" t="s">
        <v>76</v>
      </c>
      <c r="C4" s="93"/>
      <c r="D4" s="93"/>
      <c r="E4" s="68"/>
    </row>
    <row r="5" spans="2:5" ht="21" customHeight="1" x14ac:dyDescent="0.15">
      <c r="B5" s="91" t="s">
        <v>13</v>
      </c>
      <c r="C5" s="91"/>
      <c r="D5" s="91"/>
      <c r="E5" s="64"/>
    </row>
    <row r="6" spans="2:5" ht="21" customHeight="1" x14ac:dyDescent="0.15">
      <c r="B6" s="91" t="s">
        <v>1</v>
      </c>
      <c r="C6" s="91"/>
      <c r="D6" s="91"/>
      <c r="E6" s="64"/>
    </row>
    <row r="7" spans="2:5" ht="21" customHeight="1" x14ac:dyDescent="0.15">
      <c r="B7" s="91" t="s">
        <v>2</v>
      </c>
      <c r="C7" s="91"/>
      <c r="D7" s="91"/>
      <c r="E7" s="64"/>
    </row>
    <row r="8" spans="2:5" ht="21" customHeight="1" x14ac:dyDescent="0.15">
      <c r="B8" s="90" t="s">
        <v>3</v>
      </c>
      <c r="C8" s="90"/>
      <c r="D8" s="90"/>
      <c r="E8" s="64"/>
    </row>
    <row r="9" spans="2:5" ht="21" customHeight="1" x14ac:dyDescent="0.15">
      <c r="B9" s="91" t="s">
        <v>4</v>
      </c>
      <c r="C9" s="91"/>
      <c r="D9" s="91"/>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6"/>
  <sheetViews>
    <sheetView topLeftCell="A25" workbookViewId="0">
      <selection activeCell="N36" sqref="N36"/>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98" t="s">
        <v>29</v>
      </c>
      <c r="C4" s="99"/>
      <c r="D4" s="100" t="str">
        <f>IF('入力フォーム（業者用）'!E6="","",'入力フォーム（業者用）'!E6)</f>
        <v/>
      </c>
      <c r="E4" s="101"/>
      <c r="F4" s="101"/>
      <c r="G4" s="101"/>
      <c r="H4" s="101"/>
      <c r="I4" s="101"/>
      <c r="J4" s="101"/>
      <c r="K4" s="102"/>
    </row>
    <row r="5" spans="1:13" ht="9.9499999999999993" customHeight="1" x14ac:dyDescent="0.15"/>
    <row r="6" spans="1:13" ht="15" thickBot="1" x14ac:dyDescent="0.2">
      <c r="B6" s="103" t="s">
        <v>31</v>
      </c>
      <c r="C6" s="103"/>
      <c r="D6" s="104" t="s">
        <v>32</v>
      </c>
      <c r="E6" s="104"/>
      <c r="F6" s="104"/>
      <c r="G6" s="104"/>
      <c r="H6" s="104"/>
      <c r="I6" s="104"/>
      <c r="J6" s="104"/>
      <c r="M6" s="31"/>
    </row>
    <row r="7" spans="1:13" ht="18" thickBot="1" x14ac:dyDescent="0.2">
      <c r="B7" s="105">
        <f>'入力フォーム(市用)'!C3</f>
        <v>250086</v>
      </c>
      <c r="C7" s="106"/>
      <c r="D7" s="107" t="str">
        <f>'入力フォーム(市用)'!C4</f>
        <v>永寿団地1号線配水管布設替工事(配管工事)</v>
      </c>
      <c r="E7" s="108"/>
      <c r="F7" s="108"/>
      <c r="G7" s="108"/>
      <c r="H7" s="108"/>
      <c r="I7" s="108"/>
      <c r="J7" s="108"/>
      <c r="K7" s="109"/>
      <c r="M7" s="32"/>
    </row>
    <row r="8" spans="1:13" ht="9.9499999999999993" customHeight="1" x14ac:dyDescent="0.15"/>
    <row r="9" spans="1:13" ht="12" customHeight="1" x14ac:dyDescent="0.15">
      <c r="A9" s="33">
        <v>1</v>
      </c>
      <c r="B9" s="110" t="s">
        <v>33</v>
      </c>
      <c r="C9" s="110"/>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10" t="s">
        <v>41</v>
      </c>
      <c r="C14" s="110"/>
    </row>
    <row r="15" spans="1:13" ht="14.25" thickBot="1" x14ac:dyDescent="0.2">
      <c r="B15" s="36" t="s">
        <v>42</v>
      </c>
      <c r="C15" s="111" t="s">
        <v>43</v>
      </c>
      <c r="D15" s="111"/>
      <c r="E15" s="111"/>
      <c r="F15" s="112" t="s">
        <v>44</v>
      </c>
      <c r="G15" s="113"/>
      <c r="H15" s="113"/>
      <c r="I15" s="113"/>
      <c r="J15" s="114"/>
      <c r="K15" s="37" t="s">
        <v>45</v>
      </c>
    </row>
    <row r="16" spans="1:13" ht="18" customHeight="1" thickTop="1" x14ac:dyDescent="0.15">
      <c r="B16" s="115">
        <v>1</v>
      </c>
      <c r="C16" s="117" t="s">
        <v>114</v>
      </c>
      <c r="D16" s="118"/>
      <c r="E16" s="118"/>
      <c r="F16" s="38" t="s">
        <v>34</v>
      </c>
      <c r="G16" s="53" t="s">
        <v>46</v>
      </c>
      <c r="H16" s="54"/>
      <c r="I16" s="63" t="str">
        <f>"締切："&amp;TEXT('入力フォーム(市用)'!C8,"ggge年m月d日")&amp;"16時"</f>
        <v>締切：令和7年6月26日16時</v>
      </c>
      <c r="J16" s="55"/>
      <c r="K16" s="39"/>
    </row>
    <row r="17" spans="2:11" ht="18" customHeight="1" x14ac:dyDescent="0.15">
      <c r="B17" s="116"/>
      <c r="C17" s="119"/>
      <c r="D17" s="119"/>
      <c r="E17" s="119"/>
      <c r="F17" s="40" t="s">
        <v>37</v>
      </c>
      <c r="G17" s="120" t="s">
        <v>47</v>
      </c>
      <c r="H17" s="119"/>
      <c r="I17" s="119"/>
      <c r="J17" s="121"/>
      <c r="K17" s="41"/>
    </row>
    <row r="18" spans="2:11" ht="18" customHeight="1" x14ac:dyDescent="0.15">
      <c r="B18" s="116"/>
      <c r="C18" s="119"/>
      <c r="D18" s="119"/>
      <c r="E18" s="119"/>
      <c r="F18" s="40" t="s">
        <v>39</v>
      </c>
      <c r="G18" s="119" t="s">
        <v>49</v>
      </c>
      <c r="H18" s="119"/>
      <c r="I18" s="119"/>
      <c r="J18" s="121"/>
      <c r="K18" s="41"/>
    </row>
    <row r="19" spans="2:11" ht="44.25" customHeight="1" x14ac:dyDescent="0.15">
      <c r="B19" s="116"/>
      <c r="C19" s="119"/>
      <c r="D19" s="119"/>
      <c r="E19" s="119"/>
      <c r="F19" s="40" t="s">
        <v>48</v>
      </c>
      <c r="G19" s="122" t="s">
        <v>88</v>
      </c>
      <c r="H19" s="123"/>
      <c r="I19" s="123"/>
      <c r="J19" s="124"/>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120" t="s">
        <v>50</v>
      </c>
      <c r="D21" s="120"/>
      <c r="E21" s="120"/>
      <c r="F21" s="128" t="s">
        <v>119</v>
      </c>
      <c r="G21" s="129"/>
      <c r="H21" s="129"/>
      <c r="I21" s="129"/>
      <c r="J21" s="130"/>
      <c r="K21" s="45"/>
    </row>
    <row r="22" spans="2:11" ht="7.5" customHeight="1" thickBot="1" x14ac:dyDescent="0.2">
      <c r="B22" s="46"/>
      <c r="C22" s="47"/>
      <c r="D22" s="47"/>
      <c r="E22" s="47"/>
      <c r="F22" s="46"/>
      <c r="G22" s="47"/>
      <c r="H22" s="47"/>
      <c r="I22" s="47"/>
      <c r="J22" s="47"/>
      <c r="K22" s="44"/>
    </row>
    <row r="23" spans="2:11" ht="18" customHeight="1" x14ac:dyDescent="0.15">
      <c r="B23" s="116">
        <v>3</v>
      </c>
      <c r="C23" s="120" t="s">
        <v>51</v>
      </c>
      <c r="D23" s="120"/>
      <c r="E23" s="120"/>
      <c r="F23" s="40" t="s">
        <v>34</v>
      </c>
      <c r="G23" s="119" t="s">
        <v>52</v>
      </c>
      <c r="H23" s="119"/>
      <c r="I23" s="119"/>
      <c r="J23" s="121"/>
      <c r="K23" s="95"/>
    </row>
    <row r="24" spans="2:11" ht="68.25" customHeight="1" x14ac:dyDescent="0.15">
      <c r="B24" s="116"/>
      <c r="C24" s="120"/>
      <c r="D24" s="120"/>
      <c r="E24" s="120"/>
      <c r="F24" s="69" t="s">
        <v>83</v>
      </c>
      <c r="G24" s="133" t="s">
        <v>113</v>
      </c>
      <c r="H24" s="134"/>
      <c r="I24" s="134"/>
      <c r="J24" s="135"/>
      <c r="K24" s="96"/>
    </row>
    <row r="25" spans="2:11" ht="14.25" thickBot="1" x14ac:dyDescent="0.2">
      <c r="B25" s="116"/>
      <c r="C25" s="120"/>
      <c r="D25" s="120"/>
      <c r="E25" s="120"/>
      <c r="F25" s="40" t="s">
        <v>84</v>
      </c>
      <c r="G25" s="131" t="s">
        <v>53</v>
      </c>
      <c r="H25" s="131"/>
      <c r="I25" s="131"/>
      <c r="J25" s="132"/>
      <c r="K25" s="97"/>
    </row>
    <row r="26" spans="2:11" ht="8.25" customHeight="1" x14ac:dyDescent="0.15">
      <c r="B26" s="42"/>
      <c r="C26" s="43"/>
      <c r="D26" s="43"/>
      <c r="E26" s="43"/>
      <c r="F26" s="42"/>
      <c r="G26" s="43"/>
      <c r="H26" s="43"/>
      <c r="I26" s="43"/>
      <c r="J26" s="43"/>
      <c r="K26" s="44"/>
    </row>
    <row r="27" spans="2:11" ht="14.25" thickBot="1" x14ac:dyDescent="0.2">
      <c r="B27" s="48"/>
      <c r="C27" s="44"/>
      <c r="D27" s="44"/>
      <c r="E27" s="44"/>
      <c r="F27" s="48"/>
      <c r="G27" s="44"/>
      <c r="H27" s="44"/>
      <c r="I27" s="44"/>
      <c r="J27" s="44"/>
      <c r="K27" s="44"/>
    </row>
    <row r="28" spans="2:11" ht="14.25" thickBot="1" x14ac:dyDescent="0.2">
      <c r="B28" s="40">
        <v>4</v>
      </c>
      <c r="C28" s="120" t="s">
        <v>54</v>
      </c>
      <c r="D28" s="120"/>
      <c r="E28" s="120"/>
      <c r="F28" s="125" t="s">
        <v>55</v>
      </c>
      <c r="G28" s="126"/>
      <c r="H28" s="126"/>
      <c r="I28" s="126"/>
      <c r="J28" s="127"/>
      <c r="K28" s="45"/>
    </row>
    <row r="29" spans="2:11" ht="7.5" customHeight="1" thickBot="1" x14ac:dyDescent="0.2">
      <c r="B29" s="42"/>
      <c r="C29" s="43"/>
      <c r="D29" s="43"/>
      <c r="E29" s="43"/>
      <c r="F29" s="42"/>
      <c r="G29" s="43"/>
      <c r="H29" s="43"/>
      <c r="I29" s="43"/>
      <c r="J29" s="43"/>
      <c r="K29" s="44"/>
    </row>
    <row r="30" spans="2:11" ht="18" customHeight="1" x14ac:dyDescent="0.15">
      <c r="B30" s="139">
        <v>5</v>
      </c>
      <c r="C30" s="132" t="s">
        <v>56</v>
      </c>
      <c r="D30" s="141"/>
      <c r="E30" s="142"/>
      <c r="F30" s="125" t="s">
        <v>57</v>
      </c>
      <c r="G30" s="126"/>
      <c r="H30" s="126"/>
      <c r="I30" s="126"/>
      <c r="J30" s="127"/>
      <c r="K30" s="143"/>
    </row>
    <row r="31" spans="2:11" ht="14.25" thickBot="1" x14ac:dyDescent="0.2">
      <c r="B31" s="140"/>
      <c r="C31" s="49"/>
      <c r="D31" s="50"/>
      <c r="F31" s="145" t="s">
        <v>58</v>
      </c>
      <c r="G31" s="146"/>
      <c r="H31" s="146"/>
      <c r="I31" s="146"/>
      <c r="J31" s="146"/>
      <c r="K31" s="144"/>
    </row>
    <row r="32" spans="2:11" ht="18" customHeight="1" x14ac:dyDescent="0.15">
      <c r="B32" s="115"/>
      <c r="C32" s="147" t="s">
        <v>59</v>
      </c>
      <c r="D32" s="148"/>
      <c r="E32" s="148"/>
      <c r="F32" s="149" t="s">
        <v>60</v>
      </c>
      <c r="G32" s="149"/>
      <c r="H32" s="150" t="s">
        <v>61</v>
      </c>
      <c r="I32" s="150"/>
      <c r="J32" s="150"/>
      <c r="K32" s="151"/>
    </row>
    <row r="33" spans="2:11" ht="7.5" customHeight="1" thickBot="1" x14ac:dyDescent="0.2">
      <c r="B33" s="42"/>
      <c r="C33" s="43"/>
      <c r="D33" s="43"/>
      <c r="E33" s="43"/>
      <c r="F33" s="42"/>
      <c r="G33" s="43"/>
      <c r="H33" s="44"/>
      <c r="I33" s="44"/>
      <c r="J33" s="44"/>
      <c r="K33" s="44"/>
    </row>
    <row r="34" spans="2:11" ht="41.25" customHeight="1" thickBot="1" x14ac:dyDescent="0.2">
      <c r="B34" s="40">
        <v>6</v>
      </c>
      <c r="C34" s="120" t="s">
        <v>62</v>
      </c>
      <c r="D34" s="120"/>
      <c r="E34" s="120"/>
      <c r="F34" s="125" t="s">
        <v>120</v>
      </c>
      <c r="G34" s="126"/>
      <c r="H34" s="126"/>
      <c r="I34" s="126"/>
      <c r="J34" s="127"/>
      <c r="K34" s="45"/>
    </row>
    <row r="35" spans="2:11" ht="5.25" customHeight="1" x14ac:dyDescent="0.15">
      <c r="B35" s="44"/>
      <c r="C35" s="44"/>
      <c r="D35" s="44"/>
      <c r="E35" s="44"/>
      <c r="F35" s="48"/>
      <c r="G35" s="44"/>
      <c r="H35" s="44"/>
      <c r="I35" s="44"/>
      <c r="J35" s="44"/>
      <c r="K35" s="44"/>
    </row>
    <row r="36" spans="2:11" s="51" customFormat="1" ht="170.1" customHeight="1" x14ac:dyDescent="0.15">
      <c r="B36" s="136" t="s">
        <v>63</v>
      </c>
      <c r="C36" s="137"/>
      <c r="D36" s="137"/>
      <c r="E36" s="137"/>
      <c r="F36" s="137"/>
      <c r="G36" s="137"/>
      <c r="H36" s="137"/>
      <c r="I36" s="137"/>
      <c r="J36" s="137"/>
      <c r="K36" s="138"/>
    </row>
  </sheetData>
  <sheetProtection algorithmName="SHA-512" hashValue="F4+5cEzwG60qHGgm1h2tVSi2aTLsNkG43xtVlbmHKh9fV8fbk9GF0n0fDD2sNG5mFTWNYL6Y8GkyMp9u0fIjjg==" saltValue="QOVtILFVMuskiUE93wejrw==" spinCount="100000" sheet="1" objects="1" scenarios="1"/>
  <mergeCells count="36">
    <mergeCell ref="C34:E34"/>
    <mergeCell ref="F34:J34"/>
    <mergeCell ref="B36:K36"/>
    <mergeCell ref="B30:B32"/>
    <mergeCell ref="C30:E30"/>
    <mergeCell ref="F30:J30"/>
    <mergeCell ref="K30:K31"/>
    <mergeCell ref="F31:J31"/>
    <mergeCell ref="C32:E32"/>
    <mergeCell ref="F32:G32"/>
    <mergeCell ref="H32:K32"/>
    <mergeCell ref="C28:E28"/>
    <mergeCell ref="F28:J28"/>
    <mergeCell ref="C21:E21"/>
    <mergeCell ref="F21:J21"/>
    <mergeCell ref="B23:B25"/>
    <mergeCell ref="C23:E25"/>
    <mergeCell ref="G23:J23"/>
    <mergeCell ref="G25:J25"/>
    <mergeCell ref="G24:J24"/>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s>
  <phoneticPr fontId="1"/>
  <pageMargins left="0.23622047244094491" right="3.937007874015748E-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65" t="s">
        <v>0</v>
      </c>
      <c r="B1" s="165"/>
      <c r="C1" s="165"/>
      <c r="D1" s="165"/>
      <c r="E1" s="165"/>
      <c r="F1" s="165"/>
      <c r="G1" s="165"/>
      <c r="H1" s="165"/>
    </row>
    <row r="3" spans="1:8" ht="21" customHeight="1" x14ac:dyDescent="0.15">
      <c r="G3" s="166" t="str">
        <f>IF('入力フォーム（業者用）'!E4="","令和　　年　　月　　日",'入力フォーム（業者用）'!E4)</f>
        <v>令和　　年　　月　　日</v>
      </c>
      <c r="H3" s="166"/>
    </row>
    <row r="4" spans="1:8" x14ac:dyDescent="0.15">
      <c r="A4" s="1" t="str">
        <f>IF('入力フォーム(市用)'!C6="一般",""," ")&amp;IF('入力フォーム(市用)'!C6="水道事業","貝塚市水道事業"," ")&amp;IF('入力フォーム(市用)'!C6="下水道事業","貝塚市下水道事業"," ")</f>
        <v xml:space="preserve"> 貝塚市水道事業 </v>
      </c>
    </row>
    <row r="5" spans="1:8" x14ac:dyDescent="0.15">
      <c r="A5" s="1" t="s">
        <v>77</v>
      </c>
    </row>
    <row r="7" spans="1:8" ht="13.5" customHeight="1" x14ac:dyDescent="0.15">
      <c r="C7" s="3"/>
      <c r="D7" s="3"/>
    </row>
    <row r="8" spans="1:8" ht="6.95" customHeight="1" x14ac:dyDescent="0.15">
      <c r="C8" s="3"/>
      <c r="D8" s="3"/>
    </row>
    <row r="9" spans="1:8" ht="24" customHeight="1" x14ac:dyDescent="0.15">
      <c r="C9" s="74"/>
      <c r="D9" s="65"/>
      <c r="E9" s="164" t="str">
        <f>IF('入力フォーム（業者用）'!E5="","",'入力フォーム（業者用）'!E5)</f>
        <v/>
      </c>
      <c r="F9" s="164"/>
      <c r="G9" s="164"/>
      <c r="H9" s="164"/>
    </row>
    <row r="10" spans="1:8" ht="24" customHeight="1" x14ac:dyDescent="0.15">
      <c r="C10" s="74"/>
      <c r="D10" s="65"/>
      <c r="E10" s="164" t="str">
        <f>IF('入力フォーム（業者用）'!E6="","",'入力フォーム（業者用）'!E6)</f>
        <v/>
      </c>
      <c r="F10" s="164"/>
      <c r="G10" s="164"/>
      <c r="H10" s="164"/>
    </row>
    <row r="11" spans="1:8" ht="24" customHeight="1" x14ac:dyDescent="0.15">
      <c r="C11" s="74"/>
      <c r="D11" s="65"/>
      <c r="E11" s="164" t="str">
        <f>IF('入力フォーム（業者用）'!E7="","",'入力フォーム（業者用）'!E7)</f>
        <v/>
      </c>
      <c r="F11" s="164"/>
      <c r="G11" s="164"/>
      <c r="H11" s="67" t="s">
        <v>85</v>
      </c>
    </row>
    <row r="12" spans="1:8" ht="24" customHeight="1" x14ac:dyDescent="0.15">
      <c r="C12" s="75"/>
      <c r="D12" s="66"/>
      <c r="E12" s="164" t="str">
        <f>IF('入力フォーム（業者用）'!E8="","",'入力フォーム（業者用）'!E8)</f>
        <v/>
      </c>
      <c r="F12" s="164"/>
      <c r="G12" s="164"/>
      <c r="H12" s="164"/>
    </row>
    <row r="13" spans="1:8" ht="24" customHeight="1" x14ac:dyDescent="0.15">
      <c r="C13" s="74"/>
      <c r="D13" s="65"/>
      <c r="E13" s="164" t="str">
        <f>IF('入力フォーム（業者用）'!E9="","",'入力フォーム（業者用）'!E9)</f>
        <v/>
      </c>
      <c r="F13" s="164"/>
      <c r="G13" s="164"/>
      <c r="H13" s="164"/>
    </row>
    <row r="16" spans="1:8" x14ac:dyDescent="0.15">
      <c r="A16" s="155"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 貝塚市水道事業  発注の下記工事における条件付一般競争入札に参加したいので、別紙書類を添えて申込みます。</v>
      </c>
      <c r="B16" s="156"/>
      <c r="C16" s="156"/>
      <c r="D16" s="156"/>
      <c r="E16" s="156"/>
      <c r="F16" s="156"/>
      <c r="G16" s="156"/>
      <c r="H16" s="156"/>
    </row>
    <row r="17" spans="1:8" ht="41.25" customHeight="1" x14ac:dyDescent="0.15">
      <c r="A17" s="156"/>
      <c r="B17" s="156"/>
      <c r="C17" s="156"/>
      <c r="D17" s="156"/>
      <c r="E17" s="156"/>
      <c r="F17" s="156"/>
      <c r="G17" s="156"/>
      <c r="H17" s="156"/>
    </row>
    <row r="18" spans="1:8" ht="5.0999999999999996" customHeight="1" x14ac:dyDescent="0.15"/>
    <row r="19" spans="1:8" x14ac:dyDescent="0.15">
      <c r="A19" s="157" t="s">
        <v>5</v>
      </c>
      <c r="B19" s="157"/>
      <c r="C19" s="157"/>
      <c r="D19" s="157"/>
      <c r="E19" s="157"/>
      <c r="F19" s="157"/>
      <c r="G19" s="157"/>
      <c r="H19" s="157"/>
    </row>
    <row r="20" spans="1:8" ht="5.0999999999999996" customHeight="1" x14ac:dyDescent="0.15"/>
    <row r="21" spans="1:8" ht="13.5" customHeight="1" x14ac:dyDescent="0.15"/>
    <row r="22" spans="1:8" ht="21" customHeight="1" x14ac:dyDescent="0.15">
      <c r="A22" s="76" t="s">
        <v>105</v>
      </c>
      <c r="B22" s="158" t="str">
        <f>'入力フォーム(市用)'!C4</f>
        <v>永寿団地1号線配水管布設替工事(配管工事)</v>
      </c>
      <c r="C22" s="159"/>
      <c r="D22" s="159"/>
      <c r="E22" s="159"/>
      <c r="F22" s="159"/>
      <c r="G22" s="159"/>
      <c r="H22" s="160"/>
    </row>
    <row r="23" spans="1:8" ht="21" customHeight="1" x14ac:dyDescent="0.15">
      <c r="A23" s="77" t="s">
        <v>7</v>
      </c>
      <c r="B23" s="161" t="str">
        <f>'入力フォーム(市用)'!C5</f>
        <v>貝塚市　三ツ松　地内</v>
      </c>
      <c r="C23" s="162"/>
      <c r="D23" s="162"/>
      <c r="E23" s="162"/>
      <c r="F23" s="162"/>
      <c r="G23" s="162"/>
      <c r="H23" s="163"/>
    </row>
    <row r="24" spans="1:8" ht="21" customHeight="1" x14ac:dyDescent="0.15">
      <c r="A24" s="78" t="s">
        <v>24</v>
      </c>
      <c r="B24" s="158" t="str">
        <f>"契約締結日の翌日から"&amp;TEXT('入力フォーム(市用)'!C7,"ggge年m月d日")</f>
        <v>契約締結日の翌日から令和8年1月23日</v>
      </c>
      <c r="C24" s="159"/>
      <c r="D24" s="159"/>
      <c r="E24" s="159"/>
      <c r="F24" s="159"/>
      <c r="G24" s="159"/>
      <c r="H24" s="160"/>
    </row>
    <row r="25" spans="1:8" ht="337.5" customHeight="1" x14ac:dyDescent="0.15">
      <c r="A25" s="152" t="s">
        <v>106</v>
      </c>
      <c r="B25" s="153"/>
      <c r="C25" s="153"/>
      <c r="D25" s="153"/>
      <c r="E25" s="153"/>
      <c r="F25" s="153"/>
      <c r="G25" s="153"/>
      <c r="H25" s="154"/>
    </row>
  </sheetData>
  <sheetProtection algorithmName="SHA-512" hashValue="OzoCRdsug591GMFhKmomYdaJesOn5qzz+vd+EEzQ+5QuhB0IEyYBso7stZX7RD8ZP3vlRLqoSICqVGUN3vYRfg==" saltValue="g+bbIXP2Fj9x62I265uoeA==" spinCount="100000" sheet="1" objects="1" scenarios="1"/>
  <mergeCells count="13">
    <mergeCell ref="E11:G11"/>
    <mergeCell ref="E12:H12"/>
    <mergeCell ref="E13:H13"/>
    <mergeCell ref="A1:H1"/>
    <mergeCell ref="G3:H3"/>
    <mergeCell ref="E9:H9"/>
    <mergeCell ref="E10:H10"/>
    <mergeCell ref="A25:H25"/>
    <mergeCell ref="A16:H17"/>
    <mergeCell ref="A19:H19"/>
    <mergeCell ref="B22:H22"/>
    <mergeCell ref="B23:H23"/>
    <mergeCell ref="B24:H24"/>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22"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167" t="s">
        <v>103</v>
      </c>
      <c r="B1" s="167"/>
      <c r="C1" s="167"/>
      <c r="D1" s="167"/>
      <c r="E1" s="167"/>
      <c r="F1" s="167"/>
      <c r="G1" s="167"/>
      <c r="H1" s="167"/>
      <c r="I1" s="167"/>
      <c r="J1" s="168"/>
    </row>
    <row r="2" spans="1:10" ht="17.25" x14ac:dyDescent="0.15">
      <c r="A2" s="80"/>
      <c r="B2" s="80"/>
      <c r="C2" s="80"/>
      <c r="D2" s="80"/>
      <c r="E2" s="80"/>
      <c r="F2" s="80"/>
      <c r="G2" s="80"/>
      <c r="H2" s="80"/>
      <c r="I2" s="80"/>
      <c r="J2" s="81"/>
    </row>
    <row r="4" spans="1:10" ht="21" customHeight="1" x14ac:dyDescent="0.15">
      <c r="A4" s="199" t="s">
        <v>97</v>
      </c>
      <c r="B4" s="199"/>
      <c r="C4" s="199"/>
      <c r="D4" s="199"/>
      <c r="E4" s="199"/>
      <c r="F4" s="199"/>
      <c r="G4" s="199"/>
      <c r="H4" s="199"/>
      <c r="I4" s="199"/>
      <c r="J4" s="200"/>
    </row>
    <row r="5" spans="1:10" ht="21" customHeight="1" thickBot="1" x14ac:dyDescent="0.2"/>
    <row r="6" spans="1:10" s="82" customFormat="1" ht="27.75" customHeight="1" thickBot="1" x14ac:dyDescent="0.2">
      <c r="A6" s="170" t="s">
        <v>99</v>
      </c>
      <c r="B6" s="171"/>
      <c r="C6" s="171"/>
      <c r="D6" s="171"/>
      <c r="E6" s="172"/>
      <c r="F6" s="172"/>
      <c r="G6" s="172"/>
      <c r="H6" s="172"/>
      <c r="I6" s="172"/>
      <c r="J6" s="173"/>
    </row>
    <row r="7" spans="1:10" ht="19.5" customHeight="1" x14ac:dyDescent="0.15">
      <c r="A7" s="174" t="s">
        <v>91</v>
      </c>
      <c r="B7" s="177" t="s">
        <v>108</v>
      </c>
      <c r="C7" s="177"/>
      <c r="D7" s="178"/>
      <c r="E7" s="179" t="s">
        <v>94</v>
      </c>
      <c r="F7" s="180"/>
      <c r="G7" s="180"/>
      <c r="H7" s="180"/>
      <c r="I7" s="180"/>
      <c r="J7" s="181"/>
    </row>
    <row r="8" spans="1:10" ht="19.5" customHeight="1" x14ac:dyDescent="0.15">
      <c r="A8" s="175"/>
      <c r="B8" s="188" t="s">
        <v>110</v>
      </c>
      <c r="C8" s="189"/>
      <c r="D8" s="190"/>
      <c r="E8" s="182"/>
      <c r="F8" s="183"/>
      <c r="G8" s="183"/>
      <c r="H8" s="183"/>
      <c r="I8" s="183"/>
      <c r="J8" s="184"/>
    </row>
    <row r="9" spans="1:10" ht="19.5" customHeight="1" thickBot="1" x14ac:dyDescent="0.2">
      <c r="A9" s="176"/>
      <c r="B9" s="191" t="s">
        <v>112</v>
      </c>
      <c r="C9" s="191"/>
      <c r="D9" s="192"/>
      <c r="E9" s="185"/>
      <c r="F9" s="186"/>
      <c r="G9" s="186"/>
      <c r="H9" s="186"/>
      <c r="I9" s="186"/>
      <c r="J9" s="187"/>
    </row>
    <row r="10" spans="1:10" ht="19.5" customHeight="1" x14ac:dyDescent="0.15">
      <c r="A10" s="174" t="s">
        <v>78</v>
      </c>
      <c r="B10" s="177" t="s">
        <v>107</v>
      </c>
      <c r="C10" s="177"/>
      <c r="D10" s="178"/>
      <c r="E10" s="179" t="s">
        <v>95</v>
      </c>
      <c r="F10" s="194"/>
      <c r="G10" s="194"/>
      <c r="H10" s="194"/>
      <c r="I10" s="194"/>
      <c r="J10" s="195"/>
    </row>
    <row r="11" spans="1:10" ht="19.5" customHeight="1" x14ac:dyDescent="0.15">
      <c r="A11" s="175"/>
      <c r="B11" s="188" t="s">
        <v>109</v>
      </c>
      <c r="C11" s="189"/>
      <c r="D11" s="190"/>
      <c r="E11" s="196"/>
      <c r="F11" s="197"/>
      <c r="G11" s="197"/>
      <c r="H11" s="197"/>
      <c r="I11" s="197"/>
      <c r="J11" s="198"/>
    </row>
    <row r="12" spans="1:10" ht="19.5" customHeight="1" thickBot="1" x14ac:dyDescent="0.2">
      <c r="A12" s="193"/>
      <c r="B12" s="191" t="s">
        <v>111</v>
      </c>
      <c r="C12" s="191"/>
      <c r="D12" s="192"/>
      <c r="E12" s="185"/>
      <c r="F12" s="186"/>
      <c r="G12" s="186"/>
      <c r="H12" s="186"/>
      <c r="I12" s="186"/>
      <c r="J12" s="187"/>
    </row>
    <row r="13" spans="1:10" ht="22.5" customHeight="1" thickBot="1" x14ac:dyDescent="0.2">
      <c r="A13" s="83"/>
      <c r="B13" s="169"/>
      <c r="C13" s="169"/>
      <c r="D13" s="169"/>
      <c r="E13" s="84"/>
    </row>
    <row r="14" spans="1:10" ht="27.75" customHeight="1" thickBot="1" x14ac:dyDescent="0.2">
      <c r="A14" s="201" t="s">
        <v>101</v>
      </c>
      <c r="B14" s="202"/>
      <c r="C14" s="202"/>
      <c r="D14" s="202"/>
      <c r="E14" s="203"/>
      <c r="F14" s="203"/>
      <c r="G14" s="203"/>
      <c r="H14" s="203"/>
      <c r="I14" s="203"/>
      <c r="J14" s="204"/>
    </row>
    <row r="15" spans="1:10" ht="19.5" customHeight="1" x14ac:dyDescent="0.15">
      <c r="A15" s="205" t="s">
        <v>91</v>
      </c>
      <c r="B15" s="177" t="s">
        <v>107</v>
      </c>
      <c r="C15" s="177"/>
      <c r="D15" s="178"/>
      <c r="E15" s="179" t="s">
        <v>96</v>
      </c>
      <c r="F15" s="180"/>
      <c r="G15" s="180"/>
      <c r="H15" s="180"/>
      <c r="I15" s="180"/>
      <c r="J15" s="181"/>
    </row>
    <row r="16" spans="1:10" ht="19.5" customHeight="1" x14ac:dyDescent="0.15">
      <c r="A16" s="206"/>
      <c r="B16" s="188" t="s">
        <v>109</v>
      </c>
      <c r="C16" s="189"/>
      <c r="D16" s="190"/>
      <c r="E16" s="182"/>
      <c r="F16" s="183"/>
      <c r="G16" s="183"/>
      <c r="H16" s="183"/>
      <c r="I16" s="183"/>
      <c r="J16" s="184"/>
    </row>
    <row r="17" spans="1:10" ht="19.5" customHeight="1" thickBot="1" x14ac:dyDescent="0.2">
      <c r="A17" s="207"/>
      <c r="B17" s="208" t="s">
        <v>111</v>
      </c>
      <c r="C17" s="208"/>
      <c r="D17" s="209"/>
      <c r="E17" s="185"/>
      <c r="F17" s="186"/>
      <c r="G17" s="186"/>
      <c r="H17" s="186"/>
      <c r="I17" s="186"/>
      <c r="J17" s="187"/>
    </row>
    <row r="18" spans="1:10" ht="19.5" customHeight="1" x14ac:dyDescent="0.15">
      <c r="A18" s="174" t="s">
        <v>78</v>
      </c>
      <c r="B18" s="177" t="s">
        <v>107</v>
      </c>
      <c r="C18" s="177"/>
      <c r="D18" s="178"/>
      <c r="E18" s="210" t="s">
        <v>102</v>
      </c>
      <c r="F18" s="180"/>
      <c r="G18" s="180"/>
      <c r="H18" s="180"/>
      <c r="I18" s="180"/>
      <c r="J18" s="181"/>
    </row>
    <row r="19" spans="1:10" ht="19.5" customHeight="1" x14ac:dyDescent="0.15">
      <c r="A19" s="175"/>
      <c r="B19" s="188" t="s">
        <v>109</v>
      </c>
      <c r="C19" s="189"/>
      <c r="D19" s="190"/>
      <c r="E19" s="182"/>
      <c r="F19" s="183"/>
      <c r="G19" s="183"/>
      <c r="H19" s="183"/>
      <c r="I19" s="183"/>
      <c r="J19" s="184"/>
    </row>
    <row r="20" spans="1:10" ht="19.5" customHeight="1" thickBot="1" x14ac:dyDescent="0.2">
      <c r="A20" s="193"/>
      <c r="B20" s="191" t="s">
        <v>111</v>
      </c>
      <c r="C20" s="191"/>
      <c r="D20" s="192"/>
      <c r="E20" s="211" t="s">
        <v>92</v>
      </c>
      <c r="F20" s="212"/>
      <c r="G20" s="212"/>
      <c r="H20" s="212"/>
      <c r="I20" s="212"/>
      <c r="J20" s="213"/>
    </row>
    <row r="21" spans="1:10" ht="22.5" customHeight="1" thickBot="1" x14ac:dyDescent="0.2">
      <c r="A21" s="83"/>
      <c r="B21" s="83"/>
      <c r="C21" s="85"/>
      <c r="D21" s="86"/>
      <c r="E21" s="86"/>
      <c r="F21" s="86"/>
      <c r="G21" s="86"/>
      <c r="H21" s="86"/>
      <c r="I21" s="86"/>
    </row>
    <row r="22" spans="1:10" ht="27" customHeight="1" thickBot="1" x14ac:dyDescent="0.2">
      <c r="A22" s="201" t="s">
        <v>98</v>
      </c>
      <c r="B22" s="202"/>
      <c r="C22" s="202"/>
      <c r="D22" s="202"/>
      <c r="E22" s="203"/>
      <c r="F22" s="203"/>
      <c r="G22" s="203"/>
      <c r="H22" s="203"/>
      <c r="I22" s="203"/>
      <c r="J22" s="204"/>
    </row>
    <row r="23" spans="1:10" ht="17.25" customHeight="1" x14ac:dyDescent="0.15">
      <c r="A23" s="205" t="s">
        <v>91</v>
      </c>
      <c r="B23" s="177" t="s">
        <v>107</v>
      </c>
      <c r="C23" s="177"/>
      <c r="D23" s="178"/>
      <c r="E23" s="179" t="s">
        <v>93</v>
      </c>
      <c r="F23" s="180"/>
      <c r="G23" s="180"/>
      <c r="H23" s="180"/>
      <c r="I23" s="180"/>
      <c r="J23" s="181"/>
    </row>
    <row r="24" spans="1:10" ht="17.25" customHeight="1" x14ac:dyDescent="0.15">
      <c r="A24" s="206"/>
      <c r="B24" s="188" t="s">
        <v>109</v>
      </c>
      <c r="C24" s="189"/>
      <c r="D24" s="190"/>
      <c r="E24" s="182"/>
      <c r="F24" s="183"/>
      <c r="G24" s="183"/>
      <c r="H24" s="183"/>
      <c r="I24" s="183"/>
      <c r="J24" s="184"/>
    </row>
    <row r="25" spans="1:10" ht="17.25" customHeight="1" thickBot="1" x14ac:dyDescent="0.2">
      <c r="A25" s="207"/>
      <c r="B25" s="208" t="s">
        <v>111</v>
      </c>
      <c r="C25" s="208"/>
      <c r="D25" s="209"/>
      <c r="E25" s="185"/>
      <c r="F25" s="186"/>
      <c r="G25" s="186"/>
      <c r="H25" s="186"/>
      <c r="I25" s="186"/>
      <c r="J25" s="187"/>
    </row>
    <row r="26" spans="1:10" ht="17.25" customHeight="1" x14ac:dyDescent="0.15">
      <c r="A26" s="205" t="s">
        <v>90</v>
      </c>
      <c r="B26" s="177" t="s">
        <v>107</v>
      </c>
      <c r="C26" s="177"/>
      <c r="D26" s="178"/>
      <c r="E26" s="179" t="s">
        <v>100</v>
      </c>
      <c r="F26" s="180"/>
      <c r="G26" s="180"/>
      <c r="H26" s="180"/>
      <c r="I26" s="180"/>
      <c r="J26" s="181"/>
    </row>
    <row r="27" spans="1:10" ht="17.25" customHeight="1" x14ac:dyDescent="0.15">
      <c r="A27" s="206"/>
      <c r="B27" s="188" t="s">
        <v>109</v>
      </c>
      <c r="C27" s="189"/>
      <c r="D27" s="190"/>
      <c r="E27" s="182"/>
      <c r="F27" s="183"/>
      <c r="G27" s="183"/>
      <c r="H27" s="183"/>
      <c r="I27" s="183"/>
      <c r="J27" s="184"/>
    </row>
    <row r="28" spans="1:10" ht="17.25" customHeight="1" thickBot="1" x14ac:dyDescent="0.2">
      <c r="A28" s="214"/>
      <c r="B28" s="191" t="s">
        <v>111</v>
      </c>
      <c r="C28" s="191"/>
      <c r="D28" s="192"/>
      <c r="E28" s="185"/>
      <c r="F28" s="186"/>
      <c r="G28" s="186"/>
      <c r="H28" s="186"/>
      <c r="I28" s="186"/>
      <c r="J28" s="187"/>
    </row>
    <row r="29" spans="1:10" ht="17.25" customHeight="1" x14ac:dyDescent="0.15">
      <c r="A29" s="205" t="s">
        <v>89</v>
      </c>
      <c r="B29" s="177" t="s">
        <v>107</v>
      </c>
      <c r="C29" s="177"/>
      <c r="D29" s="178"/>
      <c r="E29" s="179" t="s">
        <v>95</v>
      </c>
      <c r="F29" s="180"/>
      <c r="G29" s="180"/>
      <c r="H29" s="180"/>
      <c r="I29" s="180"/>
      <c r="J29" s="181"/>
    </row>
    <row r="30" spans="1:10" ht="17.25" customHeight="1" x14ac:dyDescent="0.15">
      <c r="A30" s="206"/>
      <c r="B30" s="188" t="s">
        <v>109</v>
      </c>
      <c r="C30" s="189"/>
      <c r="D30" s="190"/>
      <c r="E30" s="182"/>
      <c r="F30" s="183"/>
      <c r="G30" s="183"/>
      <c r="H30" s="183"/>
      <c r="I30" s="183"/>
      <c r="J30" s="184"/>
    </row>
    <row r="31" spans="1:10" ht="17.25" customHeight="1" thickBot="1" x14ac:dyDescent="0.2">
      <c r="A31" s="214"/>
      <c r="B31" s="191" t="s">
        <v>111</v>
      </c>
      <c r="C31" s="191"/>
      <c r="D31" s="192"/>
      <c r="E31" s="185"/>
      <c r="F31" s="186"/>
      <c r="G31" s="186"/>
      <c r="H31" s="186"/>
      <c r="I31" s="186"/>
      <c r="J31" s="187"/>
    </row>
    <row r="32" spans="1:10" ht="17.25" customHeight="1" x14ac:dyDescent="0.15">
      <c r="A32" s="215" t="s">
        <v>104</v>
      </c>
      <c r="B32" s="216"/>
      <c r="C32" s="216"/>
      <c r="D32" s="216"/>
      <c r="E32" s="216"/>
      <c r="F32" s="216"/>
      <c r="G32" s="216"/>
      <c r="H32" s="216"/>
      <c r="I32" s="216"/>
      <c r="J32" s="216"/>
    </row>
    <row r="33" spans="1:10" ht="17.25" customHeight="1" x14ac:dyDescent="0.15">
      <c r="A33" s="217"/>
      <c r="B33" s="217"/>
      <c r="C33" s="217"/>
      <c r="D33" s="217"/>
      <c r="E33" s="217"/>
      <c r="F33" s="217"/>
      <c r="G33" s="217"/>
      <c r="H33" s="217"/>
      <c r="I33" s="217"/>
      <c r="J33" s="217"/>
    </row>
    <row r="34" spans="1:10" ht="21" customHeight="1" x14ac:dyDescent="0.15">
      <c r="A34" s="200"/>
      <c r="B34" s="200"/>
      <c r="C34" s="200"/>
      <c r="D34" s="200"/>
      <c r="E34" s="200"/>
      <c r="F34" s="200"/>
      <c r="G34" s="200"/>
      <c r="H34" s="200"/>
      <c r="I34" s="200"/>
      <c r="J34" s="200"/>
    </row>
    <row r="35" spans="1:10" ht="21" customHeight="1" x14ac:dyDescent="0.15">
      <c r="A35" s="200"/>
      <c r="B35" s="200"/>
      <c r="C35" s="200"/>
      <c r="D35" s="200"/>
      <c r="E35" s="200"/>
      <c r="F35" s="200"/>
      <c r="G35" s="200"/>
      <c r="H35" s="200"/>
      <c r="I35" s="200"/>
      <c r="J35" s="200"/>
    </row>
    <row r="36" spans="1:10" ht="21" customHeight="1" x14ac:dyDescent="0.15">
      <c r="A36" s="200"/>
      <c r="B36" s="200"/>
      <c r="C36" s="200"/>
      <c r="D36" s="200"/>
      <c r="E36" s="200"/>
      <c r="F36" s="200"/>
      <c r="G36" s="200"/>
      <c r="H36" s="200"/>
      <c r="I36" s="200"/>
      <c r="J36" s="200"/>
    </row>
    <row r="37" spans="1:10" ht="21" customHeight="1" x14ac:dyDescent="0.15">
      <c r="A37" s="200"/>
      <c r="B37" s="200"/>
      <c r="C37" s="200"/>
      <c r="D37" s="200"/>
      <c r="E37" s="200"/>
      <c r="F37" s="200"/>
      <c r="G37" s="200"/>
      <c r="H37" s="200"/>
      <c r="I37" s="200"/>
      <c r="J37" s="200"/>
    </row>
    <row r="38" spans="1:10" ht="21" customHeight="1" x14ac:dyDescent="0.15">
      <c r="A38" s="200"/>
      <c r="B38" s="200"/>
      <c r="C38" s="200"/>
      <c r="D38" s="200"/>
      <c r="E38" s="200"/>
      <c r="F38" s="200"/>
      <c r="G38" s="200"/>
      <c r="H38" s="200"/>
      <c r="I38" s="200"/>
      <c r="J38" s="200"/>
    </row>
    <row r="39" spans="1:10" ht="13.5" customHeight="1" x14ac:dyDescent="0.15">
      <c r="A39" s="200"/>
      <c r="B39" s="200"/>
      <c r="C39" s="200"/>
      <c r="D39" s="200"/>
      <c r="E39" s="200"/>
      <c r="F39" s="200"/>
      <c r="G39" s="200"/>
      <c r="H39" s="200"/>
      <c r="I39" s="200"/>
      <c r="J39" s="200"/>
    </row>
  </sheetData>
  <sheetProtection formatCells="0"/>
  <mergeCells count="43">
    <mergeCell ref="A32:J39"/>
    <mergeCell ref="A29:A31"/>
    <mergeCell ref="B29:D29"/>
    <mergeCell ref="E29:J31"/>
    <mergeCell ref="B30:D30"/>
    <mergeCell ref="B31:D31"/>
    <mergeCell ref="A26:A28"/>
    <mergeCell ref="B26:D26"/>
    <mergeCell ref="E26:J28"/>
    <mergeCell ref="B27:D27"/>
    <mergeCell ref="B28:D28"/>
    <mergeCell ref="A22:J22"/>
    <mergeCell ref="A23:A25"/>
    <mergeCell ref="B23:D23"/>
    <mergeCell ref="E23:J25"/>
    <mergeCell ref="B24:D24"/>
    <mergeCell ref="B25:D25"/>
    <mergeCell ref="A18:A20"/>
    <mergeCell ref="B18:D18"/>
    <mergeCell ref="E18:J19"/>
    <mergeCell ref="B19:D19"/>
    <mergeCell ref="B20:D20"/>
    <mergeCell ref="E20:J20"/>
    <mergeCell ref="A14:J14"/>
    <mergeCell ref="A15:A17"/>
    <mergeCell ref="B15:D15"/>
    <mergeCell ref="E15:J17"/>
    <mergeCell ref="B16:D16"/>
    <mergeCell ref="B17:D17"/>
    <mergeCell ref="A1:J1"/>
    <mergeCell ref="B13:D13"/>
    <mergeCell ref="A6:J6"/>
    <mergeCell ref="A7:A9"/>
    <mergeCell ref="B7:D7"/>
    <mergeCell ref="E7:J9"/>
    <mergeCell ref="B8:D8"/>
    <mergeCell ref="B9:D9"/>
    <mergeCell ref="A10:A12"/>
    <mergeCell ref="B10:D10"/>
    <mergeCell ref="E10:J12"/>
    <mergeCell ref="B11:D11"/>
    <mergeCell ref="B12:D12"/>
    <mergeCell ref="A4:J4"/>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zoomScaleNormal="100" workbookViewId="0">
      <selection activeCell="P21" sqref="P21"/>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65" t="s">
        <v>25</v>
      </c>
      <c r="B1" s="165"/>
      <c r="C1" s="165"/>
      <c r="D1" s="165"/>
      <c r="E1" s="165"/>
      <c r="F1" s="165"/>
      <c r="G1" s="165"/>
      <c r="H1" s="165"/>
      <c r="I1" s="165"/>
      <c r="J1" s="165"/>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18" t="s">
        <v>14</v>
      </c>
      <c r="I5" s="218"/>
      <c r="J5" s="218"/>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64" t="str">
        <f>IF('入力フォーム（業者用）'!E5=0," ",'入力フォーム（業者用）'!E5)</f>
        <v xml:space="preserve"> </v>
      </c>
      <c r="D9" s="164"/>
      <c r="E9" s="164"/>
      <c r="F9" s="164"/>
      <c r="G9" s="219"/>
      <c r="H9" s="13"/>
      <c r="I9" s="6"/>
      <c r="J9" s="4"/>
    </row>
    <row r="10" spans="1:10" ht="24" customHeight="1" x14ac:dyDescent="0.15">
      <c r="A10" s="1" t="s">
        <v>1</v>
      </c>
      <c r="C10" s="164" t="str">
        <f>IF('入力フォーム（業者用）'!E6=0," ",'入力フォーム（業者用）'!E6)</f>
        <v xml:space="preserve"> </v>
      </c>
      <c r="D10" s="164"/>
      <c r="E10" s="164"/>
      <c r="F10" s="164"/>
      <c r="G10" s="219"/>
      <c r="H10" s="13"/>
      <c r="I10" s="6"/>
      <c r="J10" s="4"/>
    </row>
    <row r="11" spans="1:10" ht="24" customHeight="1" x14ac:dyDescent="0.15">
      <c r="A11" s="1" t="s">
        <v>2</v>
      </c>
      <c r="C11" s="164" t="str">
        <f>IF('入力フォーム（業者用）'!E7=0," ",'入力フォーム（業者用）'!E7)</f>
        <v xml:space="preserve"> </v>
      </c>
      <c r="D11" s="164"/>
      <c r="E11" s="164"/>
      <c r="F11" s="164"/>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0" t="s">
        <v>6</v>
      </c>
      <c r="B16" s="220"/>
      <c r="C16" s="221" t="str">
        <f>'入力フォーム(市用)'!C4</f>
        <v>永寿団地1号線配水管布設替工事(配管工事)</v>
      </c>
      <c r="D16" s="221"/>
      <c r="E16" s="221"/>
      <c r="F16" s="221"/>
      <c r="G16" s="221"/>
      <c r="H16" s="221"/>
      <c r="I16" s="221"/>
      <c r="J16" s="221"/>
    </row>
    <row r="17" spans="1:10" ht="24" customHeight="1" x14ac:dyDescent="0.15">
      <c r="A17" s="220" t="s">
        <v>7</v>
      </c>
      <c r="B17" s="220"/>
      <c r="C17" s="221" t="str">
        <f>'入力フォーム(市用)'!C5</f>
        <v>貝塚市　三ツ松　地内</v>
      </c>
      <c r="D17" s="221"/>
      <c r="E17" s="221"/>
      <c r="F17" s="221"/>
      <c r="G17" s="221"/>
      <c r="H17" s="221"/>
      <c r="I17" s="221"/>
      <c r="J17" s="221"/>
    </row>
    <row r="18" spans="1:10" ht="24" customHeight="1" x14ac:dyDescent="0.15">
      <c r="A18" s="220" t="s">
        <v>24</v>
      </c>
      <c r="B18" s="220"/>
      <c r="C18" s="221" t="str">
        <f>"契約締結日の翌日から"&amp;TEXT('入力フォーム(市用)'!C7,"ggge年m月d日")</f>
        <v>契約締結日の翌日から令和8年1月23日</v>
      </c>
      <c r="D18" s="221"/>
      <c r="E18" s="221"/>
      <c r="F18" s="221"/>
      <c r="G18" s="221"/>
      <c r="H18" s="221"/>
      <c r="I18" s="221"/>
      <c r="J18" s="221"/>
    </row>
    <row r="19" spans="1:10" ht="24" customHeight="1" x14ac:dyDescent="0.15">
      <c r="A19" s="220" t="s">
        <v>11</v>
      </c>
      <c r="B19" s="220"/>
      <c r="C19" s="221" t="str">
        <f>'入力フォーム(市用)'!C9</f>
        <v>令和7年8月19日(火)　午前9時30分</v>
      </c>
      <c r="D19" s="221"/>
      <c r="E19" s="221"/>
      <c r="F19" s="221"/>
      <c r="G19" s="221"/>
      <c r="H19" s="221"/>
      <c r="I19" s="221"/>
      <c r="J19" s="221"/>
    </row>
    <row r="20" spans="1:10" ht="24" customHeight="1" x14ac:dyDescent="0.15">
      <c r="A20" s="220" t="s">
        <v>12</v>
      </c>
      <c r="B20" s="220"/>
      <c r="C20" s="222" t="str">
        <f>'入力フォーム(市用)'!C10</f>
        <v>貝塚市役所第２別館２階　入札室</v>
      </c>
      <c r="D20" s="222"/>
      <c r="E20" s="222"/>
      <c r="F20" s="222"/>
      <c r="G20" s="222"/>
      <c r="H20" s="222"/>
      <c r="I20" s="222"/>
      <c r="J20" s="222"/>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80</v>
      </c>
      <c r="B27" s="11"/>
      <c r="C27" s="11"/>
      <c r="D27" s="11"/>
      <c r="E27" s="11"/>
      <c r="F27" s="11"/>
      <c r="G27" s="70" t="s">
        <v>81</v>
      </c>
      <c r="H27" s="71" t="str">
        <f>'入力フォーム(市用)'!C11</f>
        <v>令和7年7月10日(木)</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82</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8iXMWpbcl2Q5tFftB3x0yS1vNag/pEy4B8I+G+ckCMp/pYtqbzCC5fnz3ZSs7Kwxkviub0FUibSRu5166RF5nQ==" saltValue="sa5sncBgUdyCXRFYwkuxtA==" spinCount="100000" sheet="1" objects="1" scenarios="1"/>
  <mergeCells count="15">
    <mergeCell ref="A20:B20"/>
    <mergeCell ref="C16:J16"/>
    <mergeCell ref="C17:J17"/>
    <mergeCell ref="C19:J19"/>
    <mergeCell ref="C20:J20"/>
    <mergeCell ref="C18:J18"/>
    <mergeCell ref="A16:B16"/>
    <mergeCell ref="A17:B17"/>
    <mergeCell ref="A18:B18"/>
    <mergeCell ref="A19:B19"/>
    <mergeCell ref="H5:J5"/>
    <mergeCell ref="A1:J1"/>
    <mergeCell ref="C9:G9"/>
    <mergeCell ref="C10:G10"/>
    <mergeCell ref="C11:F11"/>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2025-06-16T01:10:03Z</cp:lastPrinted>
  <dcterms:created xsi:type="dcterms:W3CDTF">2020-09-16T00:44:34Z</dcterms:created>
  <dcterms:modified xsi:type="dcterms:W3CDTF">2025-06-16T01:18:56Z</dcterms:modified>
</cp:coreProperties>
</file>