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comments10.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filegsv03\所属別共有\契約検査課\091.変更届関係\R6.12HP掲載分\R6.12.17\"/>
    </mc:Choice>
  </mc:AlternateContent>
  <xr:revisionPtr revIDLastSave="0" documentId="8_{37D00D4A-A8F9-461B-A494-6EE5E40799DB}" xr6:coauthVersionLast="43" xr6:coauthVersionMax="43" xr10:uidLastSave="{00000000-0000-0000-0000-000000000000}"/>
  <bookViews>
    <workbookView xWindow="-120" yWindow="-120" windowWidth="20730" windowHeight="11160" tabRatio="939" activeTab="1" xr2:uid="{86750C7C-C792-4190-A6B9-2A2A17F9E3A9}"/>
  </bookViews>
  <sheets>
    <sheet name="入力ｼｰﾄ" sheetId="59" r:id="rId1"/>
    <sheet name="1.変更届 (令和6年度用)" sheetId="64" r:id="rId2"/>
    <sheet name="1.変更届 (令和7年度用) " sheetId="68" r:id="rId3"/>
    <sheet name="2.(様式5)誓約書(個人事業主)" sheetId="62" r:id="rId4"/>
    <sheet name="4.(様式8)誓約書" sheetId="61" r:id="rId5"/>
    <sheet name="5.(指定様式)委任状" sheetId="60" r:id="rId6"/>
    <sheet name="14.市内のみ(様式7)事務所等写真" sheetId="63" r:id="rId7"/>
    <sheet name="17.市内のみ(様式6)従業員名簿" sheetId="50" r:id="rId8"/>
    <sheet name="実績調書 (3)" sheetId="57" state="hidden" r:id="rId9"/>
    <sheet name="申請書 (継続　上水菅)  " sheetId="56" state="hidden" r:id="rId10"/>
    <sheet name="申請書 (継続　上水菅)" sheetId="39" state="hidden" r:id="rId11"/>
    <sheet name="申請書 (継続　工事)  (3)" sheetId="55" state="hidden" r:id="rId12"/>
    <sheet name="申請書 (継続　工事) " sheetId="41" state="hidden" r:id="rId13"/>
    <sheet name="2.申請書 (新規　工事)" sheetId="46" state="hidden" r:id="rId14"/>
    <sheet name="申請書(新規　上水道管工事)" sheetId="42" state="hidden" r:id="rId15"/>
    <sheet name="登録ｺｰﾄﾞ" sheetId="51" state="hidden" r:id="rId16"/>
    <sheet name="許可関係一覧" sheetId="53" state="hidden" r:id="rId17"/>
    <sheet name="参考→" sheetId="40" state="hidden" r:id="rId18"/>
    <sheet name="2.継続(様式2.)申請書(上水道管工事)" sheetId="36" state="hidden" r:id="rId19"/>
    <sheet name="2.(様式1)申請書" sheetId="44" state="hidden" r:id="rId20"/>
    <sheet name="2.新規(様式2.)申請書(上水道管工事) (2)" sheetId="37" state="hidden" r:id="rId21"/>
    <sheet name="実績調書 (2)" sheetId="49" state="hidden" r:id="rId22"/>
    <sheet name="→参考" sheetId="10" state="hidden" r:id="rId23"/>
    <sheet name="継続申請用 (3)" sheetId="19" state="hidden" r:id="rId24"/>
    <sheet name="Sheet１" sheetId="24" state="hidden" r:id="rId25"/>
    <sheet name="Sheet4" sheetId="23" state="hidden" r:id="rId26"/>
    <sheet name="Sheet2" sheetId="47" state="hidden" r:id="rId27"/>
    <sheet name="変更届 (2)" sheetId="15" state="hidden" r:id="rId28"/>
    <sheet name="Sheet10" sheetId="35" state="hidden" r:id="rId29"/>
    <sheet name="(別表4)物品   (2)" sheetId="34" state="hidden" r:id="rId30"/>
    <sheet name="(別表2-1、2-2)ｺﾝｻﾙ (2)" sheetId="32" state="hidden" r:id="rId31"/>
    <sheet name="3.(別表1)建設工事 (2)" sheetId="31" state="hidden" r:id="rId32"/>
    <sheet name="別表A" sheetId="20" state="hidden" r:id="rId33"/>
    <sheet name="継続申請用 (2)" sheetId="18" state="hidden" r:id="rId34"/>
    <sheet name="受付票." sheetId="28" state="hidden" r:id="rId35"/>
    <sheet name="3.(別表1)建設工事 (3)" sheetId="26" state="hidden" r:id="rId36"/>
    <sheet name="継続申請用" sheetId="1" state="hidden" r:id="rId37"/>
    <sheet name="継続申請用 (4)" sheetId="21" state="hidden" r:id="rId38"/>
    <sheet name="✖" sheetId="22" state="hidden" r:id="rId39"/>
    <sheet name="✖変更届 (3)" sheetId="17" state="hidden" r:id="rId40"/>
    <sheet name="16.市内のみ(様式7)従業員名簿." sheetId="11" state="hidden" r:id="rId41"/>
    <sheet name="変更届" sheetId="14" state="hidden" r:id="rId42"/>
    <sheet name="市内従業員名簿" sheetId="13" state="hidden" r:id="rId43"/>
    <sheet name="(別表3)役務 (2)" sheetId="16" state="hidden" r:id="rId44"/>
    <sheet name="✖16.市内のみ(様式7)従業員名簿. (2)" sheetId="12" state="hidden" r:id="rId45"/>
    <sheet name="Sheet1 (2)" sheetId="3" state="hidden" r:id="rId46"/>
    <sheet name="(様式3)役務実績調書" sheetId="6" state="hidden" r:id="rId47"/>
    <sheet name="(様式4)物品実績調書" sheetId="8" state="hidden" r:id="rId48"/>
    <sheet name="3.(別表1)建設工事" sheetId="4" state="hidden" r:id="rId49"/>
    <sheet name="(別表3)役務" sheetId="5" state="hidden" r:id="rId50"/>
    <sheet name="(別表4)物品  " sheetId="7" state="hidden" r:id="rId51"/>
    <sheet name="(別表2-1、2-2)ｺﾝｻﾙ" sheetId="9" state="hidden" r:id="rId52"/>
  </sheets>
  <definedNames>
    <definedName name="_xlnm._FilterDatabase" localSheetId="51" hidden="1">'(別表2-1、2-2)ｺﾝｻﾙ'!$A$55:$N$65</definedName>
    <definedName name="_xlnm._FilterDatabase" localSheetId="30" hidden="1">'(別表2-1、2-2)ｺﾝｻﾙ (2)'!$A$55:$N$65</definedName>
    <definedName name="_xlnm.Print_Area" localSheetId="51">'(別表2-1、2-2)ｺﾝｻﾙ'!$A$1:$N$91</definedName>
    <definedName name="_xlnm.Print_Area" localSheetId="30">'(別表2-1、2-2)ｺﾝｻﾙ (2)'!$A$1:$N$91</definedName>
    <definedName name="_xlnm.Print_Area" localSheetId="49">'(別表3)役務'!$A$1:$R$35</definedName>
    <definedName name="_xlnm.Print_Area" localSheetId="43">'(別表3)役務 (2)'!$A$1:$R$35</definedName>
    <definedName name="_xlnm.Print_Area" localSheetId="50">'(別表4)物品  '!$A$1:$R$55</definedName>
    <definedName name="_xlnm.Print_Area" localSheetId="29">'(別表4)物品   (2)'!$A$1:$R$55</definedName>
    <definedName name="_xlnm.Print_Area" localSheetId="38">'✖'!$A$1:$R$35</definedName>
    <definedName name="_xlnm.Print_Area" localSheetId="44">'✖16.市内のみ(様式7)従業員名簿. (2)'!$A$1:$J$45</definedName>
    <definedName name="_xlnm.Print_Area" localSheetId="39">'✖変更届 (3)'!$A$1:$AH$51</definedName>
    <definedName name="_xlnm.Print_Area" localSheetId="1">'1.変更届 (令和6年度用)'!$A$1:$AH$48</definedName>
    <definedName name="_xlnm.Print_Area" localSheetId="2">'1.変更届 (令和7年度用) '!$A$1:$AH$48</definedName>
    <definedName name="_xlnm.Print_Area" localSheetId="40">'16.市内のみ(様式7)従業員名簿.'!$A$1:$J$57</definedName>
    <definedName name="_xlnm.Print_Area" localSheetId="7">'17.市内のみ(様式6)従業員名簿'!$A$1:$AB$56</definedName>
    <definedName name="_xlnm.Print_Area" localSheetId="19">'2.(様式1)申請書'!$A$1:$J$53</definedName>
    <definedName name="_xlnm.Print_Area" localSheetId="18">'2.継続(様式2.)申請書(上水道管工事)'!$A$1:$J$45</definedName>
    <definedName name="_xlnm.Print_Area" localSheetId="20">'2.新規(様式2.)申請書(上水道管工事) (2)'!$A$1:$J$45</definedName>
    <definedName name="_xlnm.Print_Area" localSheetId="13">'2.申請書 (新規　工事)'!$A$1:$J$51</definedName>
    <definedName name="_xlnm.Print_Area" localSheetId="48">'3.(別表1)建設工事'!$B$1:$AJ$46</definedName>
    <definedName name="_xlnm.Print_Area" localSheetId="31">'3.(別表1)建設工事 (2)'!$B$1:$AJ$46</definedName>
    <definedName name="_xlnm.Print_Area" localSheetId="35">'3.(別表1)建設工事 (3)'!$B$1:$AJ$46</definedName>
    <definedName name="_xlnm.Print_Area" localSheetId="36">継続申請用!$A$1:$L$175</definedName>
    <definedName name="_xlnm.Print_Area" localSheetId="33">'継続申請用 (2)'!$A$1:$L$169</definedName>
    <definedName name="_xlnm.Print_Area" localSheetId="23">'継続申請用 (3)'!$A$1:$O$153</definedName>
    <definedName name="_xlnm.Print_Area" localSheetId="37">'継続申請用 (4)'!$A$1:$L$170</definedName>
    <definedName name="_xlnm.Print_Area" localSheetId="21">'実績調書 (2)'!$A$1:$H$34</definedName>
    <definedName name="_xlnm.Print_Area" localSheetId="8">'実績調書 (3)'!$A$1:$H$32</definedName>
    <definedName name="_xlnm.Print_Area" localSheetId="34">受付票.!$A$1:$L$55</definedName>
    <definedName name="_xlnm.Print_Area" localSheetId="12">'申請書 (継続　工事) '!$A$1:$AI$52</definedName>
    <definedName name="_xlnm.Print_Area" localSheetId="11">'申請書 (継続　工事)  (3)'!$A$1:$AH$49</definedName>
    <definedName name="_xlnm.Print_Area" localSheetId="10">'申請書 (継続　上水菅)'!$A$1:$AI$45</definedName>
    <definedName name="_xlnm.Print_Area" localSheetId="9">'申請書 (継続　上水菅)  '!$A$1:$AH$47</definedName>
    <definedName name="_xlnm.Print_Area" localSheetId="14">'申請書(新規　上水道管工事)'!$A$1:$I$44</definedName>
    <definedName name="_xlnm.Print_Area" localSheetId="0">入力ｼｰﾄ!$A$1:$E$62</definedName>
    <definedName name="_xlnm.Print_Area" localSheetId="41">変更届!$A$1:$AH$50</definedName>
    <definedName name="_xlnm.Print_Area" localSheetId="27">'変更届 (2)'!$A$1:$AH$51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8" i="68" l="1"/>
  <c r="E48" i="68"/>
  <c r="A43" i="68"/>
  <c r="Y38" i="68"/>
  <c r="H38" i="68"/>
  <c r="A38" i="68"/>
  <c r="H37" i="68"/>
  <c r="H36" i="68"/>
  <c r="A36" i="68"/>
  <c r="H35" i="68"/>
  <c r="H34" i="68"/>
  <c r="A34" i="68"/>
  <c r="M32" i="68"/>
  <c r="H32" i="68"/>
  <c r="A32" i="68"/>
  <c r="U29" i="68"/>
  <c r="H29" i="68"/>
  <c r="A29" i="68"/>
  <c r="H28" i="68"/>
  <c r="H27" i="68"/>
  <c r="A27" i="68"/>
  <c r="H26" i="68"/>
  <c r="AD25" i="68"/>
  <c r="H25" i="68"/>
  <c r="A25" i="68"/>
  <c r="M24" i="68"/>
  <c r="H24" i="68"/>
  <c r="M23" i="68"/>
  <c r="A23" i="68"/>
  <c r="A4" i="68"/>
  <c r="A4" i="64" l="1"/>
  <c r="R48" i="64" l="1"/>
  <c r="E48" i="64"/>
  <c r="Y38" i="64"/>
  <c r="H38" i="64"/>
  <c r="H37" i="64"/>
  <c r="H36" i="64"/>
  <c r="H35" i="64"/>
  <c r="H34" i="64"/>
  <c r="M32" i="64"/>
  <c r="H32" i="64"/>
  <c r="U29" i="64"/>
  <c r="H29" i="64"/>
  <c r="H28" i="64"/>
  <c r="H27" i="64"/>
  <c r="H26" i="64"/>
  <c r="H25" i="64"/>
  <c r="M24" i="64"/>
  <c r="H24" i="64"/>
  <c r="M23" i="64"/>
  <c r="A43" i="64" l="1"/>
  <c r="A38" i="64"/>
  <c r="A36" i="64"/>
  <c r="A34" i="64"/>
  <c r="A32" i="64"/>
  <c r="A29" i="64"/>
  <c r="A27" i="64"/>
  <c r="AD25" i="64"/>
  <c r="A25" i="64"/>
  <c r="A23" i="64"/>
  <c r="E15" i="60" l="1"/>
  <c r="F10" i="60" l="1"/>
  <c r="A32" i="61" l="1"/>
  <c r="A59" i="63" l="1"/>
  <c r="A53" i="63"/>
  <c r="A22" i="63"/>
  <c r="H5" i="60"/>
  <c r="C35" i="61"/>
  <c r="F8" i="60"/>
  <c r="F9" i="60"/>
  <c r="E17" i="60"/>
  <c r="E16" i="60"/>
  <c r="F11" i="60"/>
  <c r="A16" i="63"/>
  <c r="C34" i="61" l="1"/>
  <c r="A24" i="63" l="1"/>
  <c r="G7" i="62" l="1"/>
  <c r="C36" i="61" l="1"/>
  <c r="F14" i="62"/>
  <c r="F13" i="62"/>
  <c r="F12" i="62"/>
  <c r="C38" i="61"/>
  <c r="C37" i="61"/>
  <c r="A39" i="56"/>
  <c r="A35" i="56"/>
  <c r="A33" i="56"/>
  <c r="AD31" i="56"/>
  <c r="A31" i="56"/>
  <c r="A29" i="56"/>
  <c r="A41" i="55"/>
  <c r="AD34" i="55"/>
  <c r="A29" i="55"/>
  <c r="A27" i="55"/>
  <c r="AD25" i="55"/>
  <c r="A25" i="55"/>
  <c r="A23" i="55"/>
  <c r="I42" i="51"/>
  <c r="I41" i="51"/>
  <c r="I40" i="51"/>
  <c r="I39"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F3" i="51"/>
  <c r="G19" i="51" a="1"/>
  <c r="G19" i="51"/>
  <c r="G2" i="51" a="1"/>
  <c r="G2" i="51"/>
  <c r="F2" i="51"/>
  <c r="G3" i="51" a="1"/>
  <c r="G3" i="51"/>
  <c r="F1" i="51"/>
  <c r="I19" i="51"/>
  <c r="I3" i="51"/>
  <c r="G16" i="51" a="1"/>
  <c r="G16" i="51"/>
  <c r="G28" i="51" a="1"/>
  <c r="G28" i="51"/>
  <c r="G32" i="51" a="1"/>
  <c r="G32" i="51"/>
  <c r="G36" i="51" a="1"/>
  <c r="G36" i="51"/>
  <c r="G8" i="51" a="1"/>
  <c r="G8" i="51"/>
  <c r="G12" i="51" a="1"/>
  <c r="G12" i="51"/>
  <c r="G20" i="51" a="1"/>
  <c r="G20" i="51"/>
  <c r="G24" i="51" a="1"/>
  <c r="G24" i="51"/>
  <c r="G5" i="51" a="1"/>
  <c r="G5" i="51"/>
  <c r="G10" i="51" a="1"/>
  <c r="G10" i="51"/>
  <c r="G17" i="51" a="1"/>
  <c r="G17" i="51"/>
  <c r="G25" i="51" a="1"/>
  <c r="G25" i="51"/>
  <c r="G29" i="51" a="1"/>
  <c r="G29" i="51" s="1"/>
  <c r="I29" i="51" s="1"/>
  <c r="G33" i="51" a="1"/>
  <c r="G33" i="51"/>
  <c r="G37" i="51" a="1"/>
  <c r="G37" i="51"/>
  <c r="G13" i="51" a="1"/>
  <c r="G13" i="51" s="1"/>
  <c r="I13" i="51" s="1"/>
  <c r="G21" i="51" a="1"/>
  <c r="G21" i="51" s="1"/>
  <c r="I21" i="51" s="1"/>
  <c r="G7" i="51" a="1"/>
  <c r="G7" i="51" s="1"/>
  <c r="I7" i="51" s="1"/>
  <c r="G38" i="51" a="1"/>
  <c r="G38" i="51" s="1"/>
  <c r="I38" i="51" s="1"/>
  <c r="G1" i="51" a="1"/>
  <c r="G1" i="51"/>
  <c r="G18" i="51" a="1"/>
  <c r="G18" i="51"/>
  <c r="G26" i="51" a="1"/>
  <c r="G26" i="51"/>
  <c r="G30" i="51" a="1"/>
  <c r="G30" i="51"/>
  <c r="G34" i="51" a="1"/>
  <c r="G34" i="51"/>
  <c r="G4" i="51" a="1"/>
  <c r="G4" i="51"/>
  <c r="G14" i="51" a="1"/>
  <c r="G14" i="51"/>
  <c r="G22" i="51" a="1"/>
  <c r="G22" i="51"/>
  <c r="G9" i="51" a="1"/>
  <c r="G9" i="51"/>
  <c r="I2" i="51"/>
  <c r="G11" i="51" a="1"/>
  <c r="G11" i="51" s="1"/>
  <c r="I11" i="51" s="1"/>
  <c r="G15" i="51" a="1"/>
  <c r="G15" i="51" s="1"/>
  <c r="I15" i="51" s="1"/>
  <c r="G23" i="51" a="1"/>
  <c r="G23" i="51" s="1"/>
  <c r="I23" i="51" s="1"/>
  <c r="G31" i="51" a="1"/>
  <c r="G31" i="51" s="1"/>
  <c r="I31" i="51" s="1"/>
  <c r="G35" i="51" a="1"/>
  <c r="G35" i="51" s="1"/>
  <c r="I35" i="51" s="1"/>
  <c r="G6" i="51" a="1"/>
  <c r="G6" i="51" s="1"/>
  <c r="I6" i="51" s="1"/>
  <c r="G27" i="51" a="1"/>
  <c r="G27" i="51" s="1"/>
  <c r="I27" i="51" s="1"/>
  <c r="I9" i="51"/>
  <c r="I1" i="51" a="1"/>
  <c r="I1" i="51"/>
  <c r="I25" i="51"/>
  <c r="I36" i="51"/>
  <c r="I22" i="51"/>
  <c r="I17" i="51"/>
  <c r="I32" i="51"/>
  <c r="I14" i="51"/>
  <c r="I10" i="51"/>
  <c r="I28" i="51"/>
  <c r="I4" i="51"/>
  <c r="I66" i="51" s="1" a="1"/>
  <c r="I66" i="51" s="1"/>
  <c r="I5" i="51"/>
  <c r="K1" i="51" s="1"/>
  <c r="L1" i="51" s="1"/>
  <c r="I16" i="51"/>
  <c r="I34" i="51"/>
  <c r="I24" i="51"/>
  <c r="I30" i="51"/>
  <c r="I37" i="51"/>
  <c r="I20" i="51"/>
  <c r="I26" i="51"/>
  <c r="I33" i="51"/>
  <c r="I12" i="51"/>
  <c r="I18" i="51"/>
  <c r="I8" i="51"/>
  <c r="Q37" i="19"/>
  <c r="Q36" i="19"/>
  <c r="Q35" i="19"/>
  <c r="Q34" i="19"/>
  <c r="Q33" i="19"/>
  <c r="Q32" i="19"/>
  <c r="Q31" i="19"/>
  <c r="Q30" i="19"/>
  <c r="Q29" i="19"/>
  <c r="Q28" i="19"/>
  <c r="Q27" i="19"/>
  <c r="M86" i="19"/>
  <c r="I119" i="19"/>
  <c r="J119" i="19" s="1"/>
  <c r="I118" i="19"/>
  <c r="J118" i="19"/>
  <c r="I117" i="19"/>
  <c r="J117" i="19" s="1"/>
  <c r="I116" i="19"/>
  <c r="J116" i="19"/>
  <c r="I115" i="19"/>
  <c r="J115" i="19" s="1"/>
  <c r="I114" i="19"/>
  <c r="J114" i="19"/>
  <c r="I113" i="19"/>
  <c r="J113" i="19" s="1"/>
  <c r="I112" i="19"/>
  <c r="J112" i="19"/>
  <c r="I111" i="19"/>
  <c r="J111" i="19" s="1"/>
  <c r="F120" i="19"/>
  <c r="G120" i="19"/>
  <c r="F119" i="19"/>
  <c r="G119" i="19" s="1"/>
  <c r="F118" i="19"/>
  <c r="G118" i="19"/>
  <c r="F117" i="19"/>
  <c r="G117" i="19" s="1"/>
  <c r="F116" i="19"/>
  <c r="G116" i="19"/>
  <c r="F115" i="19"/>
  <c r="G115" i="19" s="1"/>
  <c r="F114" i="19"/>
  <c r="G114" i="19"/>
  <c r="F113" i="19"/>
  <c r="G113" i="19" s="1"/>
  <c r="F112" i="19"/>
  <c r="G112" i="19"/>
  <c r="F111" i="19"/>
  <c r="C120" i="19"/>
  <c r="D120" i="19"/>
  <c r="C119" i="19"/>
  <c r="D119" i="19"/>
  <c r="C118" i="19"/>
  <c r="D118" i="19"/>
  <c r="C117" i="19"/>
  <c r="D117" i="19"/>
  <c r="C116" i="19"/>
  <c r="D116" i="19"/>
  <c r="C115" i="19"/>
  <c r="D115" i="19"/>
  <c r="C114" i="19"/>
  <c r="D114" i="19"/>
  <c r="C113" i="19"/>
  <c r="D113" i="19"/>
  <c r="C112" i="19"/>
  <c r="D112" i="19"/>
  <c r="C142" i="19"/>
  <c r="D142" i="19"/>
  <c r="C141" i="19"/>
  <c r="D141" i="19"/>
  <c r="C140" i="19"/>
  <c r="D140" i="19"/>
  <c r="C139" i="19"/>
  <c r="D139" i="19"/>
  <c r="C138" i="19"/>
  <c r="D138" i="19"/>
  <c r="Q26" i="19"/>
  <c r="Q25" i="19"/>
  <c r="Q24" i="19"/>
  <c r="Q23" i="19"/>
  <c r="Q22" i="19"/>
  <c r="Q21" i="19"/>
  <c r="Q20" i="19"/>
  <c r="Q19" i="19"/>
  <c r="Q18" i="19"/>
  <c r="Q17" i="19"/>
  <c r="Q16" i="19"/>
  <c r="Q14" i="19"/>
  <c r="Q15" i="19"/>
  <c r="Q13" i="19"/>
  <c r="Q12" i="19"/>
  <c r="Q11" i="19"/>
  <c r="Q9" i="19"/>
  <c r="Q10" i="19"/>
  <c r="Q8" i="19"/>
  <c r="Q7" i="19"/>
  <c r="Q6" i="19"/>
  <c r="Q5" i="19"/>
  <c r="Q4" i="19"/>
  <c r="Q3" i="19"/>
  <c r="R42" i="19" s="1" a="1"/>
  <c r="R42" i="19" s="1"/>
  <c r="Q2" i="19"/>
  <c r="Q1" i="19"/>
  <c r="R31" i="19" s="1" a="1"/>
  <c r="R31" i="19" s="1"/>
  <c r="R16" i="19" a="1"/>
  <c r="R16" i="19" s="1"/>
  <c r="R27" i="19" a="1"/>
  <c r="R27" i="19" s="1"/>
  <c r="R37" i="19" a="1"/>
  <c r="R37" i="19" s="1"/>
  <c r="R34" i="19" a="1"/>
  <c r="R34" i="19" s="1"/>
  <c r="R38" i="19" a="1"/>
  <c r="R38" i="19" s="1"/>
  <c r="L130" i="19" s="1"/>
  <c r="M130" i="19" s="1"/>
  <c r="R23" i="19" a="1"/>
  <c r="R23" i="19" s="1"/>
  <c r="R44" i="19" a="1"/>
  <c r="R44" i="19"/>
  <c r="R25" i="19" a="1"/>
  <c r="R25" i="19" s="1"/>
  <c r="R46" i="19" a="1"/>
  <c r="R46" i="19"/>
  <c r="R36" i="19" a="1"/>
  <c r="R36" i="19" s="1"/>
  <c r="R30" i="19" a="1"/>
  <c r="R30" i="19"/>
  <c r="I58" i="19" s="1"/>
  <c r="R32" i="19" a="1"/>
  <c r="R32" i="19" s="1"/>
  <c r="I60" i="19" s="1"/>
  <c r="R33" i="19" a="1"/>
  <c r="R33" i="19"/>
  <c r="L125" i="19" s="1"/>
  <c r="M125" i="19" s="1"/>
  <c r="R22" i="19" a="1"/>
  <c r="R22" i="19" s="1"/>
  <c r="R41" i="19" a="1"/>
  <c r="R41" i="19" s="1"/>
  <c r="R39" i="19" a="1"/>
  <c r="R39" i="19" s="1"/>
  <c r="R28" i="19" a="1"/>
  <c r="R28" i="19"/>
  <c r="I131" i="19" s="1"/>
  <c r="J131" i="19" s="1"/>
  <c r="R24" i="19" a="1"/>
  <c r="R24" i="19" s="1"/>
  <c r="R35" i="19" a="1"/>
  <c r="R35" i="19" s="1"/>
  <c r="R29" i="19" a="1"/>
  <c r="R29" i="19" s="1"/>
  <c r="R26" i="19" a="1"/>
  <c r="R26" i="19"/>
  <c r="M83" i="19"/>
  <c r="I56" i="19"/>
  <c r="I61" i="19"/>
  <c r="I133" i="19"/>
  <c r="J133" i="19" s="1"/>
  <c r="I54" i="19"/>
  <c r="I129" i="19"/>
  <c r="J129" i="19" s="1"/>
  <c r="A44" i="41"/>
  <c r="A41" i="41"/>
  <c r="A39" i="41"/>
  <c r="AD37" i="41"/>
  <c r="A37" i="41"/>
  <c r="A35" i="41"/>
  <c r="A32" i="41"/>
  <c r="A30" i="41"/>
  <c r="AD28" i="41"/>
  <c r="A28" i="41"/>
  <c r="A26" i="41"/>
  <c r="A37" i="39"/>
  <c r="A33" i="39"/>
  <c r="A31" i="39"/>
  <c r="AD29" i="39"/>
  <c r="A29" i="39"/>
  <c r="A27" i="39"/>
  <c r="C148" i="19"/>
  <c r="D148" i="19"/>
  <c r="C147" i="19"/>
  <c r="D147" i="19"/>
  <c r="C146" i="19"/>
  <c r="D146" i="19"/>
  <c r="C137" i="19"/>
  <c r="D137" i="19"/>
  <c r="G111" i="19"/>
  <c r="M85" i="32"/>
  <c r="AE38" i="31"/>
  <c r="C111" i="19"/>
  <c r="D111" i="19" s="1"/>
  <c r="I72" i="19"/>
  <c r="I71" i="19"/>
  <c r="F72" i="19"/>
  <c r="C71" i="19"/>
  <c r="C72" i="19"/>
  <c r="F71" i="19"/>
  <c r="B12" i="20"/>
  <c r="C12" i="20" s="1"/>
  <c r="B11" i="20"/>
  <c r="C11" i="20"/>
  <c r="AE38" i="26"/>
  <c r="C19" i="20"/>
  <c r="C20" i="20"/>
  <c r="C21" i="20"/>
  <c r="C22" i="20"/>
  <c r="C23" i="20"/>
  <c r="C24" i="20"/>
  <c r="B18" i="20"/>
  <c r="C18" i="20"/>
  <c r="B18" i="22"/>
  <c r="Q29" i="22"/>
  <c r="B23" i="22"/>
  <c r="B22" i="22"/>
  <c r="B21" i="22"/>
  <c r="B20" i="22"/>
  <c r="B19" i="22"/>
  <c r="B59" i="21"/>
  <c r="B58" i="21"/>
  <c r="B39" i="21"/>
  <c r="B38" i="21"/>
  <c r="B37" i="21"/>
  <c r="B58" i="18"/>
  <c r="B57" i="18"/>
  <c r="B45" i="1"/>
  <c r="B44" i="1"/>
  <c r="B43" i="1"/>
  <c r="B55" i="1"/>
  <c r="B38" i="18"/>
  <c r="B37" i="18"/>
  <c r="B36" i="18"/>
  <c r="A44" i="17"/>
  <c r="A40" i="17"/>
  <c r="A38" i="17"/>
  <c r="AD36" i="17"/>
  <c r="A36" i="17"/>
  <c r="A34" i="17"/>
  <c r="A31" i="17"/>
  <c r="A29" i="17"/>
  <c r="AD27" i="17"/>
  <c r="A27" i="17"/>
  <c r="A25" i="17"/>
  <c r="B27" i="1"/>
  <c r="B26" i="1"/>
  <c r="B25" i="1"/>
  <c r="M29" i="16"/>
  <c r="A44" i="15"/>
  <c r="A41" i="15"/>
  <c r="A39" i="15"/>
  <c r="AD37" i="15"/>
  <c r="A37" i="15"/>
  <c r="A35" i="15"/>
  <c r="A32" i="15"/>
  <c r="A30" i="15"/>
  <c r="AD28" i="15"/>
  <c r="A28" i="15"/>
  <c r="A26" i="15"/>
  <c r="A43" i="14"/>
  <c r="A38" i="14"/>
  <c r="A36" i="14"/>
  <c r="AD34" i="14"/>
  <c r="A34" i="14"/>
  <c r="A32" i="14"/>
  <c r="A29" i="14"/>
  <c r="A27" i="14"/>
  <c r="AD25" i="14"/>
  <c r="A25" i="14"/>
  <c r="A23" i="14"/>
  <c r="M85" i="9"/>
  <c r="Q29" i="5"/>
  <c r="AE38" i="4"/>
  <c r="R21" i="19" a="1"/>
  <c r="R21" i="19"/>
  <c r="I124" i="19" s="1"/>
  <c r="J124" i="19" s="1"/>
  <c r="R13" i="19" a="1"/>
  <c r="R13" i="19" s="1"/>
  <c r="R12" i="19" a="1"/>
  <c r="R12" i="19" s="1"/>
  <c r="R17" i="19" a="1"/>
  <c r="R17" i="19" s="1"/>
  <c r="R18" i="19" a="1"/>
  <c r="R18" i="19" s="1"/>
  <c r="R20" i="19" a="1"/>
  <c r="R20" i="19" s="1"/>
  <c r="R15" i="19" a="1"/>
  <c r="R15" i="19" s="1"/>
  <c r="R19" i="19" a="1"/>
  <c r="R19" i="19" s="1"/>
  <c r="R14" i="19" a="1"/>
  <c r="R14" i="19" s="1"/>
  <c r="R4" i="19" a="1"/>
  <c r="R4" i="19"/>
  <c r="C54" i="19" s="1"/>
  <c r="R9" i="19" a="1"/>
  <c r="R9" i="19" s="1"/>
  <c r="R3" i="19" a="1"/>
  <c r="R3" i="19" s="1"/>
  <c r="R8" i="19" a="1"/>
  <c r="R8" i="19" s="1"/>
  <c r="R6" i="19" a="1"/>
  <c r="R6" i="19" s="1"/>
  <c r="R10" i="19" a="1"/>
  <c r="R10" i="19" s="1"/>
  <c r="R11" i="19" a="1"/>
  <c r="R11" i="19" s="1"/>
  <c r="R5" i="19" a="1"/>
  <c r="R5" i="19"/>
  <c r="C128" i="19" s="1"/>
  <c r="D128" i="19" s="1"/>
  <c r="R7" i="19" a="1"/>
  <c r="R7" i="19"/>
  <c r="C57" i="19" s="1"/>
  <c r="C55" i="19"/>
  <c r="C127" i="19"/>
  <c r="D127" i="19" s="1"/>
  <c r="F60" i="19"/>
  <c r="F59" i="19" l="1"/>
  <c r="F133" i="19"/>
  <c r="G133" i="19" s="1"/>
  <c r="F56" i="19"/>
  <c r="F130" i="19"/>
  <c r="G130" i="19" s="1"/>
  <c r="F61" i="19"/>
  <c r="I125" i="19"/>
  <c r="J125" i="19" s="1"/>
  <c r="I55" i="19"/>
  <c r="I130" i="19"/>
  <c r="J130" i="19" s="1"/>
  <c r="F51" i="19"/>
  <c r="F125" i="19"/>
  <c r="G125" i="19" s="1"/>
  <c r="I132" i="19"/>
  <c r="J132" i="19" s="1"/>
  <c r="I57" i="19"/>
  <c r="I53" i="19"/>
  <c r="I128" i="19"/>
  <c r="J128" i="19" s="1"/>
  <c r="F129" i="19"/>
  <c r="G129" i="19" s="1"/>
  <c r="F55" i="19"/>
  <c r="I59" i="19"/>
  <c r="L124" i="19"/>
  <c r="M124" i="19" s="1"/>
  <c r="C53" i="19"/>
  <c r="C126" i="19"/>
  <c r="D126" i="19" s="1"/>
  <c r="C59" i="19"/>
  <c r="C132" i="19"/>
  <c r="D132" i="19" s="1"/>
  <c r="F52" i="19"/>
  <c r="F126" i="19"/>
  <c r="G126" i="19" s="1"/>
  <c r="L127" i="19"/>
  <c r="M127" i="19" s="1"/>
  <c r="L52" i="19"/>
  <c r="C61" i="19"/>
  <c r="F124" i="19"/>
  <c r="G124" i="19" s="1"/>
  <c r="F127" i="19"/>
  <c r="G127" i="19" s="1"/>
  <c r="F53" i="19"/>
  <c r="I52" i="19"/>
  <c r="I127" i="19"/>
  <c r="J127" i="19" s="1"/>
  <c r="K9" i="51"/>
  <c r="L9" i="51" s="1"/>
  <c r="K10" i="51"/>
  <c r="L10" i="51" s="1"/>
  <c r="K3" i="51"/>
  <c r="L3" i="51" s="1"/>
  <c r="C58" i="19"/>
  <c r="C131" i="19"/>
  <c r="D131" i="19" s="1"/>
  <c r="L53" i="19"/>
  <c r="L128" i="19"/>
  <c r="M128" i="19" s="1"/>
  <c r="L51" i="19"/>
  <c r="L126" i="19"/>
  <c r="M126" i="19" s="1"/>
  <c r="F57" i="19"/>
  <c r="F131" i="19"/>
  <c r="G131" i="19" s="1"/>
  <c r="L129" i="19"/>
  <c r="M129" i="19" s="1"/>
  <c r="L54" i="19"/>
  <c r="C60" i="19"/>
  <c r="C133" i="19"/>
  <c r="D133" i="19" s="1"/>
  <c r="F58" i="19"/>
  <c r="F132" i="19"/>
  <c r="G132" i="19" s="1"/>
  <c r="I51" i="19"/>
  <c r="I126" i="19"/>
  <c r="J126" i="19" s="1"/>
  <c r="C56" i="19"/>
  <c r="C129" i="19"/>
  <c r="D129" i="19" s="1"/>
  <c r="F54" i="19"/>
  <c r="F128" i="19"/>
  <c r="G128" i="19" s="1"/>
  <c r="R2" i="19" a="1"/>
  <c r="R2" i="19" s="1"/>
  <c r="C130" i="19"/>
  <c r="D130" i="19" s="1"/>
  <c r="R47" i="19" a="1"/>
  <c r="R47" i="19" s="1"/>
  <c r="R45" i="19" a="1"/>
  <c r="R45" i="19" s="1"/>
  <c r="V43" i="19" a="1"/>
  <c r="V43" i="19" s="1"/>
  <c r="K8" i="51"/>
  <c r="L8" i="51" s="1"/>
  <c r="K7" i="51"/>
  <c r="L7" i="51" s="1"/>
  <c r="K6" i="51"/>
  <c r="L6" i="51" s="1"/>
  <c r="R1" i="19" a="1"/>
  <c r="R1" i="19" s="1"/>
  <c r="K5" i="51"/>
  <c r="L5" i="51" s="1"/>
  <c r="K4" i="51"/>
  <c r="L4" i="51" s="1"/>
  <c r="R40" i="19" a="1"/>
  <c r="R40" i="19" s="1"/>
  <c r="K2" i="51"/>
  <c r="L2" i="51" s="1"/>
  <c r="M10" i="51" s="1" a="1"/>
  <c r="M10" i="51" s="1"/>
  <c r="C124" i="19" l="1"/>
  <c r="D124" i="19" s="1"/>
  <c r="C51" i="19"/>
  <c r="M3" i="51" a="1"/>
  <c r="M3" i="51" s="1"/>
  <c r="M2" i="51" a="1"/>
  <c r="M2" i="51" s="1"/>
  <c r="M7" i="51" a="1"/>
  <c r="M7" i="51" s="1"/>
  <c r="M1" i="51" a="1"/>
  <c r="M1" i="51" s="1"/>
  <c r="M8" i="51" a="1"/>
  <c r="M8" i="51" s="1"/>
  <c r="M4" i="51" a="1"/>
  <c r="M4" i="51" s="1"/>
  <c r="M9" i="51" a="1"/>
  <c r="M9" i="51" s="1"/>
  <c r="M6" i="51" a="1"/>
  <c r="M6" i="51" s="1"/>
  <c r="M5" i="51" a="1"/>
  <c r="M5" i="51" s="1"/>
  <c r="C125" i="19"/>
  <c r="D125" i="19" s="1"/>
  <c r="C5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M45" authorId="0" shapeId="0" xr:uid="{968E0AFE-9635-4B24-94DD-220DC051A72D}">
      <text>
        <r>
          <rPr>
            <b/>
            <sz val="11"/>
            <color indexed="81"/>
            <rFont val="MS P ゴシック"/>
            <family val="3"/>
            <charset val="128"/>
          </rPr>
          <t>（注意）使用印に変更がなくても必ず押印してください。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M45" authorId="0" shapeId="0" xr:uid="{CC6FDDB4-F233-4D44-B694-33B76065DE1B}">
      <text>
        <r>
          <rPr>
            <b/>
            <sz val="11"/>
            <color indexed="81"/>
            <rFont val="MS P ゴシック"/>
            <family val="3"/>
            <charset val="128"/>
          </rPr>
          <t>（注意）使用印に変更がなくても必ず押印してください。</t>
        </r>
        <r>
          <rPr>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B28" authorId="0" shapeId="0" xr:uid="{B14B2330-CA64-483D-9F16-8743830C229A}">
      <text>
        <r>
          <rPr>
            <b/>
            <sz val="14"/>
            <color indexed="10"/>
            <rFont val="MS P ゴシック"/>
            <family val="3"/>
            <charset val="128"/>
          </rPr>
          <t>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8" authorId="0" shapeId="0" xr:uid="{E50D21BD-2165-4051-89B9-FF74274E2656}">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M41" authorId="0" shapeId="0" xr:uid="{4A84708B-23BB-4D52-9E60-B9753FBAE5FC}">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6" authorId="0" shapeId="0" xr:uid="{7E9E545A-01CF-4DBE-A842-1351E491BC44}">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M39" authorId="0" shapeId="0" xr:uid="{39E7EC8C-6E15-48BD-830A-F2C4BF707745}">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2" authorId="0" shapeId="0" xr:uid="{D7A7A367-C042-44F9-9516-815B9457FFB5}">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1" authorId="0" shapeId="0" xr:uid="{DF009549-783A-4B6D-9155-FBFA38E37FB2}">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7" authorId="0" shapeId="0" xr:uid="{3938DCD5-F9D8-429E-9148-C1F2C1588519}">
      <text>
        <r>
          <rPr>
            <sz val="11"/>
            <color indexed="81"/>
            <rFont val="MS P ゴシック"/>
            <family val="3"/>
            <charset val="128"/>
          </rPr>
          <t>社印と丸印の両方を使用印としてご登録される際は、受任者欄、使用印鑑欄のいずれにもｾｯﾄで捺印してください。</t>
        </r>
      </text>
    </comment>
    <comment ref="M43" authorId="0" shapeId="0" xr:uid="{7B8C4EEB-1987-4130-82AA-FE48911CCD4D}">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5" authorId="0" shapeId="0" xr:uid="{9F00DAFE-8EB3-4D9B-A0C9-9644283313BA}">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4" authorId="0" shapeId="0" xr:uid="{B01153B5-CB9C-4F64-B909-3B41D4FFAFB4}">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40" authorId="0" shapeId="0" xr:uid="{61769F35-3406-42CF-8B41-3CF9E2B80E34}">
      <text>
        <r>
          <rPr>
            <sz val="11"/>
            <color indexed="81"/>
            <rFont val="MS P ゴシック"/>
            <family val="3"/>
            <charset val="128"/>
          </rPr>
          <t>社印と丸印の両方を使用印としてご登録される際は、受任者欄、使用印鑑欄のいずれにもｾｯﾄで捺印してください。</t>
        </r>
      </text>
    </comment>
    <comment ref="M46" authorId="0" shapeId="0" xr:uid="{01F666E9-2CD8-4D87-BC17-FA6EF927E62E}">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5" authorId="0" shapeId="0" xr:uid="{B062CE18-9A3A-4689-9211-BF497129C9F6}">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4" authorId="0" shapeId="0" xr:uid="{D7C1AF20-3662-4D0A-8C1D-50C9D532AB3D}">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40" authorId="0" shapeId="0" xr:uid="{722C3759-8E10-47F2-8CC0-0623E637B384}">
      <text>
        <r>
          <rPr>
            <sz val="11"/>
            <color indexed="81"/>
            <rFont val="MS P ゴシック"/>
            <family val="3"/>
            <charset val="128"/>
          </rPr>
          <t>社印と丸印の両方を使用印としてご登録される際は、受任者欄、使用印鑑欄のいずれにもｾｯﾄで捺印してください。</t>
        </r>
      </text>
    </comment>
    <comment ref="M46" authorId="0" shapeId="0" xr:uid="{594FB75F-570E-4C57-A84E-DDBFEC58482F}">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4" authorId="0" shapeId="0" xr:uid="{CBA1136C-3850-4AFD-B46E-7B6C5D02198B}">
      <text>
        <r>
          <rPr>
            <b/>
            <sz val="11"/>
            <color indexed="81"/>
            <rFont val="MS P ゴシック"/>
            <family val="3"/>
            <charset val="128"/>
          </rPr>
          <t xml:space="preserve">（注意）申請者欄について
変更が生じていない箇所についても必要事項を記入し、
実印を押印をしてください。
</t>
        </r>
      </text>
    </comment>
    <comment ref="A33" authorId="0" shapeId="0" xr:uid="{10023FF5-A115-4899-B437-B0FC4711A746}">
      <text>
        <r>
          <rPr>
            <b/>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9" authorId="0" shapeId="0" xr:uid="{FCED3F60-3654-487B-9292-FBEBEF7247F7}">
      <text>
        <r>
          <rPr>
            <b/>
            <sz val="11"/>
            <color indexed="81"/>
            <rFont val="MS P ゴシック"/>
            <family val="3"/>
            <charset val="128"/>
          </rPr>
          <t>社印と丸印の両方を使用印としてご登録される際は、どちらの印も捺印してください。</t>
        </r>
      </text>
    </comment>
    <comment ref="M46" authorId="0" shapeId="0" xr:uid="{B5536A50-F999-45D1-A500-10EA000A4EC2}">
      <text>
        <r>
          <rPr>
            <b/>
            <sz val="11"/>
            <color indexed="81"/>
            <rFont val="MS P ゴシック"/>
            <family val="3"/>
            <charset val="128"/>
          </rPr>
          <t>（注意）使用印に変更がなくても必ず押印してください。</t>
        </r>
        <r>
          <rPr>
            <sz val="11"/>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2" authorId="0" shapeId="0" xr:uid="{D53A887C-F0C9-4B87-941A-14AE2D26B9C9}">
      <text>
        <r>
          <rPr>
            <b/>
            <sz val="11"/>
            <color indexed="81"/>
            <rFont val="MS P ゴシック"/>
            <family val="3"/>
            <charset val="128"/>
          </rPr>
          <t xml:space="preserve">（注意）申請者欄について
変更が生じていない箇所についても必要事項を記入し、
実印を押印をしてください。
</t>
        </r>
      </text>
    </comment>
    <comment ref="A31" authorId="0" shapeId="0" xr:uid="{34FF8BD9-7129-4B10-9180-3E9699260046}">
      <text>
        <r>
          <rPr>
            <b/>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7" authorId="0" shapeId="0" xr:uid="{171EF84C-A8A1-4E17-AFB2-6A8125F47954}">
      <text>
        <r>
          <rPr>
            <b/>
            <sz val="11"/>
            <color indexed="81"/>
            <rFont val="MS P ゴシック"/>
            <family val="3"/>
            <charset val="128"/>
          </rPr>
          <t>社印と丸印の両方を使用印としてご登録される際は、どちらの印も捺印してください。</t>
        </r>
      </text>
    </comment>
    <comment ref="M45" authorId="0" shapeId="0" xr:uid="{A36C2C1E-072E-4CBE-8940-E86091B2C2E6}">
      <text>
        <r>
          <rPr>
            <b/>
            <sz val="11"/>
            <color indexed="81"/>
            <rFont val="MS P ゴシック"/>
            <family val="3"/>
            <charset val="128"/>
          </rPr>
          <t>（注意）使用印に変更がなくても必ず押印してください。</t>
        </r>
        <r>
          <rPr>
            <sz val="11"/>
            <color indexed="81"/>
            <rFont val="MS P ゴシック"/>
            <family val="3"/>
            <charset val="128"/>
          </rPr>
          <t xml:space="preserve">
</t>
        </r>
      </text>
    </comment>
  </commentList>
</comments>
</file>

<file path=xl/sharedStrings.xml><?xml version="1.0" encoding="utf-8"?>
<sst xmlns="http://schemas.openxmlformats.org/spreadsheetml/2006/main" count="3798" uniqueCount="1244">
  <si>
    <t>工事</t>
    <rPh sb="0" eb="2">
      <t>コウジ</t>
    </rPh>
    <phoneticPr fontId="1"/>
  </si>
  <si>
    <t>測量･建設ｺﾝｻﾙﾀﾝﾄ等</t>
    <rPh sb="0" eb="2">
      <t>ソクリョウ</t>
    </rPh>
    <rPh sb="3" eb="5">
      <t>ケンセツ</t>
    </rPh>
    <rPh sb="12" eb="13">
      <t>トウ</t>
    </rPh>
    <phoneticPr fontId="1"/>
  </si>
  <si>
    <t>役務提供等</t>
    <phoneticPr fontId="1"/>
  </si>
  <si>
    <t>継続</t>
  </si>
  <si>
    <t>追加</t>
  </si>
  <si>
    <t>-</t>
  </si>
  <si>
    <t>継続</t>
    <phoneticPr fontId="1"/>
  </si>
  <si>
    <t>順位①</t>
    <rPh sb="0" eb="2">
      <t>ジュンイ</t>
    </rPh>
    <phoneticPr fontId="1"/>
  </si>
  <si>
    <t>順位②</t>
    <rPh sb="0" eb="2">
      <t>ジュンイ</t>
    </rPh>
    <phoneticPr fontId="1"/>
  </si>
  <si>
    <t>順位③</t>
    <rPh sb="0" eb="2">
      <t>ジュンイ</t>
    </rPh>
    <phoneticPr fontId="1"/>
  </si>
  <si>
    <t>上記、①～③で取扱い品目を更新する場合は具体的に記入</t>
    <rPh sb="20" eb="23">
      <t>グタイテキ</t>
    </rPh>
    <phoneticPr fontId="1"/>
  </si>
  <si>
    <t>物品供給等　</t>
    <rPh sb="0" eb="2">
      <t>ブッピン</t>
    </rPh>
    <rPh sb="2" eb="4">
      <t>キョウキュウ</t>
    </rPh>
    <rPh sb="4" eb="5">
      <t>トウ</t>
    </rPh>
    <phoneticPr fontId="1"/>
  </si>
  <si>
    <t>上記、役務提供等の小分類の内容を具体的に記入　</t>
    <rPh sb="9" eb="10">
      <t>ショウ</t>
    </rPh>
    <rPh sb="10" eb="12">
      <t>ブンルイ</t>
    </rPh>
    <rPh sb="13" eb="15">
      <t>ナイヨウ</t>
    </rPh>
    <rPh sb="16" eb="19">
      <t>グタイテキ</t>
    </rPh>
    <phoneticPr fontId="1"/>
  </si>
  <si>
    <r>
      <rPr>
        <b/>
        <sz val="11"/>
        <color theme="1"/>
        <rFont val="ＭＳ ゴシック"/>
        <family val="3"/>
        <charset val="128"/>
      </rPr>
      <t xml:space="preserve"> ↓</t>
    </r>
    <r>
      <rPr>
        <sz val="11"/>
        <color theme="1"/>
        <rFont val="ＭＳ ゴシック"/>
        <family val="2"/>
        <charset val="128"/>
      </rPr>
      <t>別紙添付の有無</t>
    </r>
    <rPh sb="2" eb="4">
      <t>ベッシ</t>
    </rPh>
    <rPh sb="4" eb="6">
      <t>テンプ</t>
    </rPh>
    <rPh sb="7" eb="9">
      <t>ウム</t>
    </rPh>
    <phoneticPr fontId="1"/>
  </si>
  <si>
    <t>取扱い品目に変更または、更新はありますか。</t>
    <rPh sb="0" eb="2">
      <t>トリアツカ</t>
    </rPh>
    <rPh sb="3" eb="5">
      <t>ヒンモク</t>
    </rPh>
    <rPh sb="6" eb="8">
      <t>ヘンコウ</t>
    </rPh>
    <rPh sb="12" eb="14">
      <t>コウシン</t>
    </rPh>
    <phoneticPr fontId="1"/>
  </si>
  <si>
    <t>↓本店又は支店のどちらの従業員数を記入したか○印を付すこと。</t>
    <rPh sb="25" eb="26">
      <t>フ</t>
    </rPh>
    <phoneticPr fontId="5"/>
  </si>
  <si>
    <t>本店</t>
    <rPh sb="0" eb="2">
      <t>ホンテン</t>
    </rPh>
    <phoneticPr fontId="5"/>
  </si>
  <si>
    <t>(技術者)</t>
    <rPh sb="1" eb="4">
      <t>ギジュツシャ</t>
    </rPh>
    <phoneticPr fontId="5"/>
  </si>
  <si>
    <t>人</t>
    <rPh sb="0" eb="1">
      <t>ヒト</t>
    </rPh>
    <phoneticPr fontId="5"/>
  </si>
  <si>
    <t>(事務職)</t>
    <rPh sb="1" eb="3">
      <t>ジム</t>
    </rPh>
    <rPh sb="3" eb="4">
      <t>ショク</t>
    </rPh>
    <phoneticPr fontId="5"/>
  </si>
  <si>
    <t>(その他職)</t>
    <rPh sb="3" eb="4">
      <t>タ</t>
    </rPh>
    <rPh sb="4" eb="5">
      <t>ショク</t>
    </rPh>
    <phoneticPr fontId="5"/>
  </si>
  <si>
    <t>(合計)</t>
    <rPh sb="1" eb="3">
      <t>ゴウケイ</t>
    </rPh>
    <phoneticPr fontId="5"/>
  </si>
  <si>
    <t>継続の有無に関わらず、希望する業種すべての区分と登録ｺｰﾄﾞをご記入ください。</t>
    <rPh sb="0" eb="2">
      <t>ケイゾク</t>
    </rPh>
    <rPh sb="3" eb="5">
      <t>ウム</t>
    </rPh>
    <rPh sb="6" eb="7">
      <t>カカ</t>
    </rPh>
    <rPh sb="11" eb="13">
      <t>キボウ</t>
    </rPh>
    <rPh sb="15" eb="17">
      <t>ギョウシュ</t>
    </rPh>
    <rPh sb="21" eb="23">
      <t>クブン</t>
    </rPh>
    <rPh sb="24" eb="26">
      <t>トウロク</t>
    </rPh>
    <rPh sb="32" eb="34">
      <t>キニュウ</t>
    </rPh>
    <phoneticPr fontId="1"/>
  </si>
  <si>
    <t>現在の登録が不明なかたは、「-」選択</t>
    <rPh sb="0" eb="2">
      <t>ゲンザイ</t>
    </rPh>
    <rPh sb="3" eb="5">
      <t>トウロク</t>
    </rPh>
    <rPh sb="6" eb="8">
      <t>フメイ</t>
    </rPh>
    <rPh sb="16" eb="18">
      <t>センタク</t>
    </rPh>
    <phoneticPr fontId="5"/>
  </si>
  <si>
    <t>05★</t>
  </si>
  <si>
    <t>入札参加資格審査申請書[別表３]役務提供等</t>
    <rPh sb="0" eb="2">
      <t>ニュウサツ</t>
    </rPh>
    <rPh sb="2" eb="4">
      <t>サンカ</t>
    </rPh>
    <rPh sb="4" eb="6">
      <t>シカク</t>
    </rPh>
    <rPh sb="6" eb="8">
      <t>シンサ</t>
    </rPh>
    <rPh sb="8" eb="11">
      <t>シンセイショ</t>
    </rPh>
    <rPh sb="12" eb="14">
      <t>ベッピョウ</t>
    </rPh>
    <rPh sb="16" eb="18">
      <t>エキム</t>
    </rPh>
    <rPh sb="18" eb="20">
      <t>テイキョウ</t>
    </rPh>
    <rPh sb="20" eb="21">
      <t>トウ</t>
    </rPh>
    <phoneticPr fontId="1"/>
  </si>
  <si>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1"/>
  </si>
  <si>
    <r>
      <rPr>
        <b/>
        <sz val="11"/>
        <color theme="1"/>
        <rFont val="ＭＳ ゴシック"/>
        <family val="3"/>
        <charset val="128"/>
      </rPr>
      <t>【技術者の内、業務に必要な有資格者の数】</t>
    </r>
    <r>
      <rPr>
        <sz val="11"/>
        <color theme="1"/>
        <rFont val="ＭＳ ゴシック"/>
        <family val="2"/>
        <charset val="128"/>
      </rPr>
      <t>欄に記載すべき「資格名」と「人数」</t>
    </r>
    <rPh sb="1" eb="4">
      <t>ギジュツシャ</t>
    </rPh>
    <rPh sb="5" eb="6">
      <t>ウチ</t>
    </rPh>
    <rPh sb="7" eb="9">
      <t>ギョウム</t>
    </rPh>
    <rPh sb="10" eb="12">
      <t>ヒツヨウ</t>
    </rPh>
    <rPh sb="13" eb="17">
      <t>ユウシカクシャ</t>
    </rPh>
    <rPh sb="18" eb="19">
      <t>カズ</t>
    </rPh>
    <rPh sb="20" eb="21">
      <t>ラン</t>
    </rPh>
    <rPh sb="22" eb="24">
      <t>キサイ</t>
    </rPh>
    <rPh sb="28" eb="30">
      <t>シカク</t>
    </rPh>
    <rPh sb="30" eb="31">
      <t>メイ</t>
    </rPh>
    <rPh sb="34" eb="36">
      <t>ニンズウ</t>
    </rPh>
    <phoneticPr fontId="1"/>
  </si>
  <si>
    <t>★</t>
    <phoneticPr fontId="1"/>
  </si>
  <si>
    <r>
      <t>申請書記入の手引きに</t>
    </r>
    <r>
      <rPr>
        <b/>
        <sz val="11"/>
        <color theme="1"/>
        <rFont val="ＭＳ ゴシック"/>
        <family val="3"/>
        <charset val="128"/>
      </rPr>
      <t>『申請業種ごとに必要な資格者として記載すべき内容』</t>
    </r>
    <r>
      <rPr>
        <sz val="11"/>
        <color theme="1"/>
        <rFont val="ＭＳ ゴシック"/>
        <family val="3"/>
        <charset val="128"/>
      </rPr>
      <t>として、下記を入れてほしい。</t>
    </r>
    <rPh sb="0" eb="3">
      <t>シンセイショ</t>
    </rPh>
    <rPh sb="3" eb="5">
      <t>キニュウ</t>
    </rPh>
    <rPh sb="6" eb="8">
      <t>テビ</t>
    </rPh>
    <rPh sb="11" eb="13">
      <t>シンセイ</t>
    </rPh>
    <rPh sb="13" eb="15">
      <t>ギョウシュ</t>
    </rPh>
    <rPh sb="18" eb="20">
      <t>ヒツヨウ</t>
    </rPh>
    <rPh sb="21" eb="24">
      <t>シカクシャ</t>
    </rPh>
    <rPh sb="27" eb="29">
      <t>キサイ</t>
    </rPh>
    <rPh sb="32" eb="34">
      <t>ナイヨウ</t>
    </rPh>
    <rPh sb="39" eb="41">
      <t>カキ</t>
    </rPh>
    <rPh sb="42" eb="43">
      <t>イ</t>
    </rPh>
    <phoneticPr fontId="1"/>
  </si>
  <si>
    <t>登録業種</t>
    <rPh sb="0" eb="2">
      <t>トウロク</t>
    </rPh>
    <rPh sb="2" eb="4">
      <t>ギョウシュ</t>
    </rPh>
    <phoneticPr fontId="1"/>
  </si>
  <si>
    <t>「業務に必要な有資格者の数」欄に記載すべき技術資格名</t>
    <rPh sb="1" eb="3">
      <t>ギョウム</t>
    </rPh>
    <rPh sb="4" eb="6">
      <t>ヒツヨウ</t>
    </rPh>
    <rPh sb="7" eb="11">
      <t>ユウシカクシャ</t>
    </rPh>
    <rPh sb="12" eb="13">
      <t>カズ</t>
    </rPh>
    <rPh sb="14" eb="15">
      <t>ラン</t>
    </rPh>
    <rPh sb="16" eb="18">
      <t>キサイ</t>
    </rPh>
    <rPh sb="21" eb="23">
      <t>ギジュツ</t>
    </rPh>
    <rPh sb="23" eb="25">
      <t>シカク</t>
    </rPh>
    <rPh sb="25" eb="26">
      <t>メイ</t>
    </rPh>
    <phoneticPr fontId="1"/>
  </si>
  <si>
    <t>測量業</t>
    <rPh sb="0" eb="2">
      <t>ソクリョウ</t>
    </rPh>
    <rPh sb="2" eb="3">
      <t>ギョウ</t>
    </rPh>
    <phoneticPr fontId="1"/>
  </si>
  <si>
    <t>測量士、測量士補</t>
    <rPh sb="0" eb="3">
      <t>ソクリョウシ</t>
    </rPh>
    <rPh sb="4" eb="7">
      <t>ソクリョウシ</t>
    </rPh>
    <rPh sb="7" eb="8">
      <t>ホ</t>
    </rPh>
    <phoneticPr fontId="1"/>
  </si>
  <si>
    <t>建築事務所</t>
    <rPh sb="0" eb="2">
      <t>ケンチク</t>
    </rPh>
    <rPh sb="2" eb="4">
      <t>ジム</t>
    </rPh>
    <rPh sb="4" eb="5">
      <t>ショ</t>
    </rPh>
    <phoneticPr fontId="1"/>
  </si>
  <si>
    <t>1級建築士、2級建築士、構造設計1級建築士、設備設計1級建築士、建築設備士、</t>
    <rPh sb="1" eb="2">
      <t>キュウ</t>
    </rPh>
    <rPh sb="2" eb="5">
      <t>ケンチクシ</t>
    </rPh>
    <rPh sb="7" eb="8">
      <t>キュウ</t>
    </rPh>
    <rPh sb="8" eb="11">
      <t>ケンチクシ</t>
    </rPh>
    <rPh sb="12" eb="14">
      <t>コウゾウ</t>
    </rPh>
    <rPh sb="14" eb="16">
      <t>セッケイ</t>
    </rPh>
    <rPh sb="17" eb="18">
      <t>キュウ</t>
    </rPh>
    <rPh sb="18" eb="21">
      <t>ケンチクシ</t>
    </rPh>
    <rPh sb="22" eb="24">
      <t>セツビ</t>
    </rPh>
    <rPh sb="24" eb="26">
      <t>セッケイ</t>
    </rPh>
    <rPh sb="27" eb="28">
      <t>キュウ</t>
    </rPh>
    <rPh sb="28" eb="31">
      <t>ケンチクシ</t>
    </rPh>
    <rPh sb="32" eb="34">
      <t>ケンチク</t>
    </rPh>
    <rPh sb="34" eb="36">
      <t>セツビ</t>
    </rPh>
    <rPh sb="36" eb="37">
      <t>シ</t>
    </rPh>
    <phoneticPr fontId="1"/>
  </si>
  <si>
    <t>土木ｺﾝｻﾙﾀﾝﾄ</t>
    <rPh sb="0" eb="2">
      <t>ドボク</t>
    </rPh>
    <phoneticPr fontId="1"/>
  </si>
  <si>
    <t>技術士、技術士補、</t>
    <rPh sb="0" eb="3">
      <t>ギジュツシ</t>
    </rPh>
    <rPh sb="4" eb="7">
      <t>ギジュツシ</t>
    </rPh>
    <rPh sb="7" eb="8">
      <t>ホ</t>
    </rPh>
    <phoneticPr fontId="1"/>
  </si>
  <si>
    <t>補償ｺﾝｻﾙﾀﾝﾄ</t>
    <rPh sb="0" eb="2">
      <t>ホショウ</t>
    </rPh>
    <phoneticPr fontId="1"/>
  </si>
  <si>
    <t>補償業務管理士、</t>
    <rPh sb="0" eb="2">
      <t>ホショウ</t>
    </rPh>
    <rPh sb="2" eb="4">
      <t>ギョウム</t>
    </rPh>
    <rPh sb="4" eb="6">
      <t>カンリ</t>
    </rPh>
    <rPh sb="6" eb="7">
      <t>シ</t>
    </rPh>
    <phoneticPr fontId="1"/>
  </si>
  <si>
    <t>地質調査業</t>
    <rPh sb="0" eb="2">
      <t>チシツ</t>
    </rPh>
    <rPh sb="2" eb="4">
      <t>チョウサ</t>
    </rPh>
    <rPh sb="4" eb="5">
      <t>ギョウ</t>
    </rPh>
    <phoneticPr fontId="1"/>
  </si>
  <si>
    <t>地質調査技師、</t>
    <rPh sb="0" eb="2">
      <t>チシツ</t>
    </rPh>
    <rPh sb="2" eb="4">
      <t>チョウサ</t>
    </rPh>
    <rPh sb="4" eb="6">
      <t>ギシ</t>
    </rPh>
    <phoneticPr fontId="1"/>
  </si>
  <si>
    <t>計量証明</t>
    <rPh sb="0" eb="2">
      <t>ケイリョウ</t>
    </rPh>
    <rPh sb="2" eb="4">
      <t>ショウメイ</t>
    </rPh>
    <phoneticPr fontId="1"/>
  </si>
  <si>
    <t>計量士、</t>
    <rPh sb="0" eb="3">
      <t>ケイリョウシ</t>
    </rPh>
    <phoneticPr fontId="1"/>
  </si>
  <si>
    <t>不動産鑑定業</t>
    <rPh sb="0" eb="3">
      <t>フドウサン</t>
    </rPh>
    <rPh sb="3" eb="5">
      <t>カンテイ</t>
    </rPh>
    <rPh sb="5" eb="6">
      <t>ギョウ</t>
    </rPh>
    <phoneticPr fontId="1"/>
  </si>
  <si>
    <t>不動産鑑定士、</t>
    <rPh sb="0" eb="3">
      <t>フドウサン</t>
    </rPh>
    <rPh sb="3" eb="6">
      <t>カンテイシ</t>
    </rPh>
    <phoneticPr fontId="1"/>
  </si>
  <si>
    <t>土地家屋調査業</t>
    <rPh sb="0" eb="2">
      <t>トチ</t>
    </rPh>
    <rPh sb="2" eb="4">
      <t>カオク</t>
    </rPh>
    <rPh sb="4" eb="6">
      <t>チョウサ</t>
    </rPh>
    <rPh sb="6" eb="7">
      <t>ギョウ</t>
    </rPh>
    <phoneticPr fontId="1"/>
  </si>
  <si>
    <t>土地家屋調査士</t>
    <rPh sb="0" eb="2">
      <t>トチ</t>
    </rPh>
    <rPh sb="2" eb="4">
      <t>カオク</t>
    </rPh>
    <rPh sb="4" eb="6">
      <t>チョウサ</t>
    </rPh>
    <rPh sb="6" eb="7">
      <t>シ</t>
    </rPh>
    <phoneticPr fontId="1"/>
  </si>
  <si>
    <t>司法書士</t>
    <rPh sb="0" eb="4">
      <t>シホウショシ</t>
    </rPh>
    <phoneticPr fontId="1"/>
  </si>
  <si>
    <r>
      <t>入札参加資格審査申請書　</t>
    </r>
    <r>
      <rPr>
        <b/>
        <sz val="11"/>
        <color theme="1"/>
        <rFont val="游ゴシック"/>
        <family val="3"/>
        <charset val="128"/>
        <scheme val="minor"/>
      </rPr>
      <t>［別表１］</t>
    </r>
    <r>
      <rPr>
        <sz val="11"/>
        <color theme="1"/>
        <rFont val="ＭＳ ゴシック"/>
        <family val="2"/>
        <charset val="128"/>
      </rPr>
      <t>　建設工事</t>
    </r>
    <rPh sb="0" eb="2">
      <t>ニュウサツ</t>
    </rPh>
    <rPh sb="2" eb="4">
      <t>サンカ</t>
    </rPh>
    <rPh sb="4" eb="6">
      <t>シカク</t>
    </rPh>
    <rPh sb="6" eb="8">
      <t>シンサ</t>
    </rPh>
    <rPh sb="8" eb="11">
      <t>シンセイショ</t>
    </rPh>
    <rPh sb="13" eb="15">
      <t>ベッピョウ</t>
    </rPh>
    <rPh sb="18" eb="20">
      <t>ケンセツ</t>
    </rPh>
    <rPh sb="20" eb="22">
      <t>コウジ</t>
    </rPh>
    <phoneticPr fontId="5"/>
  </si>
  <si>
    <t>申請する建設業の種類</t>
    <rPh sb="0" eb="2">
      <t>シンセイ</t>
    </rPh>
    <rPh sb="4" eb="7">
      <t>ケンセツギョウ</t>
    </rPh>
    <rPh sb="8" eb="10">
      <t>シュルイ</t>
    </rPh>
    <phoneticPr fontId="5"/>
  </si>
  <si>
    <r>
      <t>＊建設業許可を受けており、かつ</t>
    </r>
    <r>
      <rPr>
        <b/>
        <u val="double"/>
        <sz val="11"/>
        <color rgb="FFFF0000"/>
        <rFont val="游ゴシック"/>
        <family val="3"/>
        <charset val="128"/>
        <scheme val="minor"/>
      </rPr>
      <t>経営規模等評価結果通知書･総合評定値通知書の総合評定値（P）点がある</t>
    </r>
    <rPh sb="1" eb="4">
      <t>ケンセツギョウ</t>
    </rPh>
    <rPh sb="4" eb="6">
      <t>キョカ</t>
    </rPh>
    <rPh sb="7" eb="8">
      <t>ウ</t>
    </rPh>
    <rPh sb="15" eb="17">
      <t>ケイエイ</t>
    </rPh>
    <rPh sb="17" eb="19">
      <t>キボ</t>
    </rPh>
    <rPh sb="19" eb="20">
      <t>トウ</t>
    </rPh>
    <rPh sb="20" eb="22">
      <t>ヒョウカ</t>
    </rPh>
    <rPh sb="22" eb="24">
      <t>ケッカ</t>
    </rPh>
    <rPh sb="24" eb="27">
      <t>ツウチショ</t>
    </rPh>
    <rPh sb="28" eb="30">
      <t>ソウゴウ</t>
    </rPh>
    <rPh sb="30" eb="32">
      <t>ヒョウテイ</t>
    </rPh>
    <rPh sb="32" eb="33">
      <t>チ</t>
    </rPh>
    <rPh sb="33" eb="36">
      <t>ツウチショ</t>
    </rPh>
    <rPh sb="37" eb="39">
      <t>ソウゴウ</t>
    </rPh>
    <rPh sb="39" eb="41">
      <t>ヒョウテイ</t>
    </rPh>
    <rPh sb="41" eb="42">
      <t>チ</t>
    </rPh>
    <rPh sb="45" eb="46">
      <t>テン</t>
    </rPh>
    <phoneticPr fontId="5"/>
  </si>
  <si>
    <r>
      <t>　業種の中から、</t>
    </r>
    <r>
      <rPr>
        <b/>
        <u/>
        <sz val="11"/>
        <color theme="1"/>
        <rFont val="游ゴシック"/>
        <family val="3"/>
        <charset val="128"/>
        <scheme val="minor"/>
      </rPr>
      <t>本市に登録を希望する業種のみ</t>
    </r>
    <r>
      <rPr>
        <u/>
        <sz val="11"/>
        <color theme="1"/>
        <rFont val="游ゴシック"/>
        <family val="3"/>
        <charset val="128"/>
        <scheme val="minor"/>
      </rPr>
      <t>○印を付してください。</t>
    </r>
    <r>
      <rPr>
        <sz val="11"/>
        <color theme="1"/>
        <rFont val="ＭＳ ゴシック"/>
        <family val="2"/>
        <charset val="128"/>
      </rPr>
      <t>（複数可）</t>
    </r>
    <rPh sb="1" eb="3">
      <t>ギョウシュ</t>
    </rPh>
    <rPh sb="4" eb="5">
      <t>ナカ</t>
    </rPh>
    <rPh sb="8" eb="10">
      <t>ホンシ</t>
    </rPh>
    <rPh sb="11" eb="13">
      <t>トウロク</t>
    </rPh>
    <phoneticPr fontId="5"/>
  </si>
  <si>
    <r>
      <t>＊支店・営業所等で申請する場合は、</t>
    </r>
    <r>
      <rPr>
        <b/>
        <u val="double"/>
        <sz val="11"/>
        <color theme="1"/>
        <rFont val="游ゴシック"/>
        <family val="3"/>
        <charset val="128"/>
        <scheme val="minor"/>
      </rPr>
      <t>支店・営業所等で建設業許可を受けているものに限ります。</t>
    </r>
    <rPh sb="1" eb="3">
      <t>シテン</t>
    </rPh>
    <rPh sb="4" eb="7">
      <t>エイギョウショ</t>
    </rPh>
    <rPh sb="7" eb="8">
      <t>トウ</t>
    </rPh>
    <rPh sb="9" eb="11">
      <t>シンセイ</t>
    </rPh>
    <rPh sb="13" eb="15">
      <t>バアイ</t>
    </rPh>
    <rPh sb="17" eb="19">
      <t>シテン</t>
    </rPh>
    <rPh sb="20" eb="23">
      <t>エイギョウショ</t>
    </rPh>
    <rPh sb="23" eb="24">
      <t>トウ</t>
    </rPh>
    <rPh sb="25" eb="28">
      <t>ケンセツギョウ</t>
    </rPh>
    <rPh sb="28" eb="30">
      <t>キョカ</t>
    </rPh>
    <rPh sb="31" eb="32">
      <t>ウ</t>
    </rPh>
    <rPh sb="39" eb="40">
      <t>カギ</t>
    </rPh>
    <phoneticPr fontId="5"/>
  </si>
  <si>
    <t>○印</t>
    <rPh sb="1" eb="2">
      <t>シルシ</t>
    </rPh>
    <phoneticPr fontId="5"/>
  </si>
  <si>
    <t>ｺｰﾄﾞ</t>
    <phoneticPr fontId="5"/>
  </si>
  <si>
    <t>建設工事の種類</t>
    <rPh sb="0" eb="2">
      <t>ケンセツ</t>
    </rPh>
    <rPh sb="2" eb="4">
      <t>コウジ</t>
    </rPh>
    <rPh sb="5" eb="7">
      <t>シュルイ</t>
    </rPh>
    <phoneticPr fontId="5"/>
  </si>
  <si>
    <t>建設工事の種類</t>
    <phoneticPr fontId="5"/>
  </si>
  <si>
    <t xml:space="preserve">　　　 </t>
  </si>
  <si>
    <t>土木一式工事</t>
    <rPh sb="0" eb="2">
      <t>ドボク</t>
    </rPh>
    <rPh sb="2" eb="4">
      <t>イッシキ</t>
    </rPh>
    <rPh sb="4" eb="6">
      <t>コウジ</t>
    </rPh>
    <phoneticPr fontId="5"/>
  </si>
  <si>
    <t>ｶﾞﾗｽ工事</t>
    <rPh sb="4" eb="6">
      <t>コウジ</t>
    </rPh>
    <phoneticPr fontId="5"/>
  </si>
  <si>
    <t>建築一式工事</t>
    <rPh sb="0" eb="2">
      <t>ケンチク</t>
    </rPh>
    <rPh sb="2" eb="4">
      <t>イッシキ</t>
    </rPh>
    <rPh sb="4" eb="6">
      <t>コウジ</t>
    </rPh>
    <phoneticPr fontId="5"/>
  </si>
  <si>
    <t>塗装工事</t>
    <rPh sb="0" eb="2">
      <t>トソウ</t>
    </rPh>
    <rPh sb="2" eb="4">
      <t>コウジ</t>
    </rPh>
    <phoneticPr fontId="5"/>
  </si>
  <si>
    <t>大工工事</t>
    <rPh sb="0" eb="2">
      <t>ダイク</t>
    </rPh>
    <rPh sb="2" eb="4">
      <t>コウジ</t>
    </rPh>
    <phoneticPr fontId="5"/>
  </si>
  <si>
    <t>防水工事</t>
    <rPh sb="0" eb="2">
      <t>ボウスイ</t>
    </rPh>
    <rPh sb="2" eb="4">
      <t>コウジ</t>
    </rPh>
    <phoneticPr fontId="5"/>
  </si>
  <si>
    <t>左官工事</t>
    <rPh sb="0" eb="2">
      <t>サカン</t>
    </rPh>
    <rPh sb="2" eb="4">
      <t>コウジ</t>
    </rPh>
    <phoneticPr fontId="5"/>
  </si>
  <si>
    <t>内装仕上工事</t>
    <rPh sb="0" eb="2">
      <t>ナイソウ</t>
    </rPh>
    <rPh sb="2" eb="4">
      <t>シア</t>
    </rPh>
    <rPh sb="4" eb="6">
      <t>コウジ</t>
    </rPh>
    <phoneticPr fontId="5"/>
  </si>
  <si>
    <t>とび・土工・ｺﾝｸﾘｰﾄ工事</t>
    <rPh sb="3" eb="4">
      <t>ツチ</t>
    </rPh>
    <rPh sb="4" eb="5">
      <t>コウ</t>
    </rPh>
    <rPh sb="12" eb="14">
      <t>コウジ</t>
    </rPh>
    <phoneticPr fontId="5"/>
  </si>
  <si>
    <t>機械器具設置工事</t>
    <rPh sb="0" eb="2">
      <t>キカイ</t>
    </rPh>
    <rPh sb="2" eb="4">
      <t>キグ</t>
    </rPh>
    <rPh sb="4" eb="6">
      <t>セッチ</t>
    </rPh>
    <rPh sb="6" eb="8">
      <t>コウジ</t>
    </rPh>
    <phoneticPr fontId="5"/>
  </si>
  <si>
    <t>石工事</t>
    <rPh sb="0" eb="1">
      <t>イシ</t>
    </rPh>
    <rPh sb="1" eb="3">
      <t>コウジ</t>
    </rPh>
    <phoneticPr fontId="5"/>
  </si>
  <si>
    <t>熱絶縁工事</t>
    <rPh sb="0" eb="1">
      <t>ネツ</t>
    </rPh>
    <rPh sb="1" eb="3">
      <t>ゼツエン</t>
    </rPh>
    <rPh sb="3" eb="5">
      <t>コウジ</t>
    </rPh>
    <phoneticPr fontId="5"/>
  </si>
  <si>
    <t>屋根工事</t>
    <rPh sb="0" eb="2">
      <t>ヤネ</t>
    </rPh>
    <rPh sb="2" eb="4">
      <t>コウジ</t>
    </rPh>
    <phoneticPr fontId="5"/>
  </si>
  <si>
    <t>電気通信工事</t>
    <rPh sb="0" eb="2">
      <t>デンキ</t>
    </rPh>
    <rPh sb="2" eb="4">
      <t>ツウシン</t>
    </rPh>
    <rPh sb="4" eb="6">
      <t>コウジ</t>
    </rPh>
    <phoneticPr fontId="5"/>
  </si>
  <si>
    <t>電気工事</t>
    <rPh sb="0" eb="2">
      <t>デンキ</t>
    </rPh>
    <rPh sb="2" eb="4">
      <t>コウジ</t>
    </rPh>
    <phoneticPr fontId="5"/>
  </si>
  <si>
    <t>造園工事</t>
    <rPh sb="0" eb="2">
      <t>ゾウエン</t>
    </rPh>
    <rPh sb="2" eb="4">
      <t>コウジ</t>
    </rPh>
    <phoneticPr fontId="5"/>
  </si>
  <si>
    <t>管工事</t>
    <rPh sb="0" eb="3">
      <t>カンコウジ</t>
    </rPh>
    <phoneticPr fontId="5"/>
  </si>
  <si>
    <t>さく井工事</t>
    <rPh sb="2" eb="3">
      <t>イ</t>
    </rPh>
    <rPh sb="3" eb="5">
      <t>コウジ</t>
    </rPh>
    <phoneticPr fontId="5"/>
  </si>
  <si>
    <t>ﾀｲﾙ・れんが・ﾌﾞﾛｯｸ工事</t>
    <rPh sb="13" eb="15">
      <t>コウジ</t>
    </rPh>
    <phoneticPr fontId="5"/>
  </si>
  <si>
    <t>　　　</t>
    <phoneticPr fontId="5"/>
  </si>
  <si>
    <t>建具工事</t>
    <rPh sb="0" eb="2">
      <t>タテグ</t>
    </rPh>
    <rPh sb="2" eb="4">
      <t>コウジ</t>
    </rPh>
    <phoneticPr fontId="5"/>
  </si>
  <si>
    <t>鋼構造物工事</t>
    <rPh sb="0" eb="1">
      <t>コウ</t>
    </rPh>
    <rPh sb="1" eb="4">
      <t>コウゾウブツ</t>
    </rPh>
    <rPh sb="4" eb="6">
      <t>コウジ</t>
    </rPh>
    <phoneticPr fontId="5"/>
  </si>
  <si>
    <t>水道施設工事</t>
    <rPh sb="0" eb="2">
      <t>スイドウ</t>
    </rPh>
    <rPh sb="2" eb="4">
      <t>シセツ</t>
    </rPh>
    <rPh sb="4" eb="6">
      <t>コウジ</t>
    </rPh>
    <phoneticPr fontId="5"/>
  </si>
  <si>
    <t>鉄筋工事</t>
    <rPh sb="0" eb="2">
      <t>テッキン</t>
    </rPh>
    <rPh sb="2" eb="4">
      <t>コウジ</t>
    </rPh>
    <phoneticPr fontId="5"/>
  </si>
  <si>
    <t>消防施設工事</t>
    <rPh sb="0" eb="2">
      <t>ショウボウ</t>
    </rPh>
    <rPh sb="2" eb="4">
      <t>シセツ</t>
    </rPh>
    <rPh sb="4" eb="6">
      <t>コウジ</t>
    </rPh>
    <phoneticPr fontId="5"/>
  </si>
  <si>
    <t>舗装工事</t>
    <rPh sb="0" eb="2">
      <t>ホソウ</t>
    </rPh>
    <rPh sb="2" eb="4">
      <t>コウジ</t>
    </rPh>
    <phoneticPr fontId="5"/>
  </si>
  <si>
    <t>清掃施設工事</t>
    <rPh sb="0" eb="2">
      <t>セイソウ</t>
    </rPh>
    <rPh sb="2" eb="4">
      <t>シセツ</t>
    </rPh>
    <rPh sb="4" eb="6">
      <t>コウジ</t>
    </rPh>
    <phoneticPr fontId="5"/>
  </si>
  <si>
    <t>しゅんせつ工事</t>
    <rPh sb="5" eb="7">
      <t>コウジ</t>
    </rPh>
    <phoneticPr fontId="5"/>
  </si>
  <si>
    <t>解体工事</t>
    <rPh sb="0" eb="2">
      <t>カイタイ</t>
    </rPh>
    <phoneticPr fontId="5"/>
  </si>
  <si>
    <t>板金工事</t>
    <rPh sb="0" eb="2">
      <t>バンキン</t>
    </rPh>
    <rPh sb="2" eb="4">
      <t>コウジ</t>
    </rPh>
    <phoneticPr fontId="5"/>
  </si>
  <si>
    <t>〈添付書類〉</t>
    <phoneticPr fontId="5"/>
  </si>
  <si>
    <r>
      <t>　国土交通大臣許可の場合は、</t>
    </r>
    <r>
      <rPr>
        <b/>
        <u val="double"/>
        <sz val="10.5"/>
        <color theme="1"/>
        <rFont val="游ゴシック"/>
        <family val="3"/>
        <charset val="128"/>
        <scheme val="minor"/>
      </rPr>
      <t>本申請書の提出日より前３ヶ月以内</t>
    </r>
    <r>
      <rPr>
        <sz val="10.5"/>
        <color theme="1"/>
        <rFont val="游ゴシック"/>
        <family val="3"/>
        <charset val="128"/>
        <scheme val="minor"/>
      </rPr>
      <t>に証明または発行された①または②のいずれか</t>
    </r>
    <phoneticPr fontId="5"/>
  </si>
  <si>
    <t>　を提出すること。</t>
    <phoneticPr fontId="5"/>
  </si>
  <si>
    <r>
      <t>　　　①各地方整備局長が発行する建設業許可証明書　※「建設業の許可についての</t>
    </r>
    <r>
      <rPr>
        <b/>
        <sz val="10.5"/>
        <color theme="1"/>
        <rFont val="游ゴシック"/>
        <family val="3"/>
        <charset val="128"/>
        <scheme val="minor"/>
      </rPr>
      <t>通知書</t>
    </r>
    <r>
      <rPr>
        <sz val="10.5"/>
        <color theme="1"/>
        <rFont val="游ゴシック"/>
        <family val="3"/>
        <charset val="128"/>
        <scheme val="minor"/>
      </rPr>
      <t>」は</t>
    </r>
    <r>
      <rPr>
        <b/>
        <sz val="10.5"/>
        <color theme="1"/>
        <rFont val="游ゴシック"/>
        <family val="3"/>
        <charset val="128"/>
        <scheme val="minor"/>
      </rPr>
      <t>不可</t>
    </r>
    <rPh sb="4" eb="7">
      <t>カクチホウ</t>
    </rPh>
    <rPh sb="7" eb="9">
      <t>セイビ</t>
    </rPh>
    <rPh sb="9" eb="11">
      <t>キョクチョウ</t>
    </rPh>
    <rPh sb="12" eb="14">
      <t>ハッコウ</t>
    </rPh>
    <rPh sb="16" eb="19">
      <t>ケンセツギョウ</t>
    </rPh>
    <rPh sb="19" eb="21">
      <t>キョカ</t>
    </rPh>
    <rPh sb="21" eb="24">
      <t>ショウメイショ</t>
    </rPh>
    <rPh sb="27" eb="30">
      <t>ケンセツギョウ</t>
    </rPh>
    <rPh sb="31" eb="33">
      <t>キョカ</t>
    </rPh>
    <rPh sb="38" eb="41">
      <t>ツウチショ</t>
    </rPh>
    <rPh sb="43" eb="45">
      <t>フカ</t>
    </rPh>
    <phoneticPr fontId="5"/>
  </si>
  <si>
    <t>　　　②国土交通省の「建設業者･宅建業者等企業情報検索ｼｽﾃﾑ」より印刷した登録状況画面(「建設業者の詳細情報」)</t>
    <rPh sb="4" eb="6">
      <t>コクド</t>
    </rPh>
    <rPh sb="6" eb="9">
      <t>コウツウショウ</t>
    </rPh>
    <rPh sb="11" eb="14">
      <t>ケンセツギョウ</t>
    </rPh>
    <rPh sb="14" eb="15">
      <t>シャ</t>
    </rPh>
    <rPh sb="16" eb="18">
      <t>タッケン</t>
    </rPh>
    <rPh sb="18" eb="20">
      <t>ギョウシャ</t>
    </rPh>
    <rPh sb="21" eb="22">
      <t>トウ</t>
    </rPh>
    <rPh sb="22" eb="24">
      <t>キギョウ</t>
    </rPh>
    <rPh sb="24" eb="26">
      <t>ジョウホウ</t>
    </rPh>
    <rPh sb="26" eb="28">
      <t>ケンサク</t>
    </rPh>
    <rPh sb="35" eb="37">
      <t>インサツ</t>
    </rPh>
    <rPh sb="39" eb="41">
      <t>トウロク</t>
    </rPh>
    <rPh sb="41" eb="43">
      <t>ジョウキョウ</t>
    </rPh>
    <rPh sb="43" eb="45">
      <t>ガメン</t>
    </rPh>
    <rPh sb="47" eb="50">
      <t>ケンセツギョウ</t>
    </rPh>
    <rPh sb="50" eb="51">
      <t>シャ</t>
    </rPh>
    <rPh sb="52" eb="54">
      <t>ショウサイ</t>
    </rPh>
    <rPh sb="54" eb="56">
      <t>ジョウホウ</t>
    </rPh>
    <phoneticPr fontId="5"/>
  </si>
  <si>
    <r>
      <t>　　　　知事許可の場合は、建設業許可証明書(</t>
    </r>
    <r>
      <rPr>
        <b/>
        <u val="double"/>
        <sz val="10.5"/>
        <color theme="1"/>
        <rFont val="游ゴシック"/>
        <family val="3"/>
        <charset val="128"/>
        <scheme val="minor"/>
      </rPr>
      <t>本申請書の提出日より前３ヶ月以内</t>
    </r>
    <r>
      <rPr>
        <b/>
        <sz val="10.5"/>
        <color theme="1"/>
        <rFont val="游ゴシック"/>
        <family val="3"/>
        <charset val="128"/>
        <scheme val="minor"/>
      </rPr>
      <t>に証明されたもの</t>
    </r>
    <r>
      <rPr>
        <sz val="10.5"/>
        <color theme="1"/>
        <rFont val="游ゴシック"/>
        <family val="3"/>
        <charset val="128"/>
        <scheme val="minor"/>
      </rPr>
      <t xml:space="preserve">)を提出すること。　  </t>
    </r>
    <rPh sb="4" eb="6">
      <t>チジ</t>
    </rPh>
    <rPh sb="6" eb="8">
      <t>キョカ</t>
    </rPh>
    <rPh sb="9" eb="11">
      <t>バアイ</t>
    </rPh>
    <rPh sb="32" eb="33">
      <t>マエ</t>
    </rPh>
    <rPh sb="47" eb="49">
      <t>テイシュツ</t>
    </rPh>
    <phoneticPr fontId="5"/>
  </si>
  <si>
    <r>
      <t>　　　　</t>
    </r>
    <r>
      <rPr>
        <sz val="10.5"/>
        <color rgb="FFFF0000"/>
        <rFont val="游ゴシック"/>
        <family val="3"/>
        <charset val="128"/>
        <scheme val="minor"/>
      </rPr>
      <t>※</t>
    </r>
    <r>
      <rPr>
        <u/>
        <sz val="10.5"/>
        <color rgb="FFFF0000"/>
        <rFont val="游ゴシック"/>
        <family val="3"/>
        <charset val="128"/>
        <scheme val="minor"/>
      </rPr>
      <t>「建設業の許可についての</t>
    </r>
    <r>
      <rPr>
        <b/>
        <u/>
        <sz val="10.5"/>
        <color rgb="FFFF0000"/>
        <rFont val="游ゴシック"/>
        <family val="3"/>
        <charset val="128"/>
        <scheme val="minor"/>
      </rPr>
      <t>通知書</t>
    </r>
    <r>
      <rPr>
        <u/>
        <sz val="10.5"/>
        <color rgb="FFFF0000"/>
        <rFont val="游ゴシック"/>
        <family val="3"/>
        <charset val="128"/>
        <scheme val="minor"/>
      </rPr>
      <t>」は</t>
    </r>
    <r>
      <rPr>
        <b/>
        <u/>
        <sz val="10.5"/>
        <color rgb="FFFF0000"/>
        <rFont val="游ゴシック"/>
        <family val="3"/>
        <charset val="128"/>
        <scheme val="minor"/>
      </rPr>
      <t>不可</t>
    </r>
    <r>
      <rPr>
        <b/>
        <sz val="10.5"/>
        <color rgb="FFFF0000"/>
        <rFont val="游ゴシック"/>
        <family val="3"/>
        <charset val="128"/>
        <scheme val="minor"/>
      </rPr>
      <t xml:space="preserve">  </t>
    </r>
    <phoneticPr fontId="5"/>
  </si>
  <si>
    <t>【会社履歴等】</t>
    <rPh sb="1" eb="3">
      <t>カイシャ</t>
    </rPh>
    <rPh sb="3" eb="5">
      <t>リレキ</t>
    </rPh>
    <rPh sb="5" eb="6">
      <t>トウ</t>
    </rPh>
    <phoneticPr fontId="5"/>
  </si>
  <si>
    <t>建設業の当初許可年月日</t>
    <rPh sb="0" eb="3">
      <t>ケンセツギョウ</t>
    </rPh>
    <rPh sb="4" eb="6">
      <t>トウショ</t>
    </rPh>
    <rPh sb="6" eb="8">
      <t>キョカ</t>
    </rPh>
    <rPh sb="8" eb="11">
      <t>ネンガッピ</t>
    </rPh>
    <phoneticPr fontId="5"/>
  </si>
  <si>
    <r>
      <t>建設業の営業年数</t>
    </r>
    <r>
      <rPr>
        <sz val="9"/>
        <color theme="1"/>
        <rFont val="游ゴシック"/>
        <family val="3"/>
        <charset val="128"/>
        <scheme val="minor"/>
      </rPr>
      <t>(申請時)</t>
    </r>
    <rPh sb="0" eb="3">
      <t>ケンセツギョウ</t>
    </rPh>
    <rPh sb="4" eb="6">
      <t>エイギョウ</t>
    </rPh>
    <rPh sb="6" eb="8">
      <t>ネンスウ</t>
    </rPh>
    <rPh sb="9" eb="11">
      <t>シンセイ</t>
    </rPh>
    <rPh sb="11" eb="12">
      <t>ジ</t>
    </rPh>
    <phoneticPr fontId="5"/>
  </si>
  <si>
    <t>常勤従業員数(申請時)</t>
    <phoneticPr fontId="5"/>
  </si>
  <si>
    <t>支店</t>
    <phoneticPr fontId="5"/>
  </si>
  <si>
    <t>※本市に登録を行う本店又は支店の従業員数を記入すること。</t>
    <phoneticPr fontId="5"/>
  </si>
  <si>
    <t>　　年　　　月　　　日</t>
    <rPh sb="2" eb="3">
      <t>ネン</t>
    </rPh>
    <rPh sb="6" eb="7">
      <t>ガツ</t>
    </rPh>
    <rPh sb="10" eb="11">
      <t>ヒ</t>
    </rPh>
    <phoneticPr fontId="5"/>
  </si>
  <si>
    <t>　　　　　年　　　　　ヶ月</t>
    <rPh sb="4" eb="5">
      <t>ネン</t>
    </rPh>
    <rPh sb="11" eb="12">
      <t>ゲツ</t>
    </rPh>
    <phoneticPr fontId="5"/>
  </si>
  <si>
    <t>＋</t>
    <phoneticPr fontId="5"/>
  </si>
  <si>
    <r>
      <rPr>
        <sz val="10"/>
        <rFont val="游ゴシック"/>
        <family val="3"/>
        <charset val="128"/>
        <scheme val="minor"/>
      </rPr>
      <t>※建設業許可に基づく営業を</t>
    </r>
    <r>
      <rPr>
        <sz val="9"/>
        <rFont val="游ゴシック"/>
        <family val="3"/>
        <charset val="128"/>
        <scheme val="minor"/>
      </rPr>
      <t xml:space="preserve">
</t>
    </r>
    <r>
      <rPr>
        <sz val="11"/>
        <rFont val="游ゴシック"/>
        <family val="3"/>
        <charset val="128"/>
        <scheme val="minor"/>
      </rPr>
      <t>　</t>
    </r>
    <r>
      <rPr>
        <b/>
        <u/>
        <sz val="11"/>
        <color rgb="FFFF0000"/>
        <rFont val="游ゴシック"/>
        <family val="3"/>
        <charset val="128"/>
        <scheme val="minor"/>
      </rPr>
      <t>継続して2年以上</t>
    </r>
    <r>
      <rPr>
        <sz val="9"/>
        <rFont val="游ゴシック"/>
        <family val="3"/>
        <charset val="128"/>
        <scheme val="minor"/>
      </rPr>
      <t>行っていること。</t>
    </r>
    <rPh sb="1" eb="4">
      <t>ケンセツギョウ</t>
    </rPh>
    <rPh sb="4" eb="6">
      <t>キョカ</t>
    </rPh>
    <rPh sb="7" eb="8">
      <t>モト</t>
    </rPh>
    <rPh sb="10" eb="12">
      <t>エイギョウ</t>
    </rPh>
    <rPh sb="15" eb="17">
      <t>ケイゾク</t>
    </rPh>
    <rPh sb="20" eb="21">
      <t>オコナ</t>
    </rPh>
    <phoneticPr fontId="5"/>
  </si>
  <si>
    <t>＝</t>
    <phoneticPr fontId="5"/>
  </si>
  <si>
    <t>【上記技術者の内、業務に必要な国家試験資格者等の数】</t>
    <rPh sb="1" eb="3">
      <t>ジョウキ</t>
    </rPh>
    <rPh sb="3" eb="6">
      <t>ギジュツシャ</t>
    </rPh>
    <rPh sb="7" eb="8">
      <t>ウチ</t>
    </rPh>
    <rPh sb="9" eb="11">
      <t>ギョウム</t>
    </rPh>
    <rPh sb="12" eb="14">
      <t>ヒツヨウ</t>
    </rPh>
    <rPh sb="15" eb="17">
      <t>コッカ</t>
    </rPh>
    <rPh sb="17" eb="19">
      <t>シケン</t>
    </rPh>
    <rPh sb="19" eb="21">
      <t>シカク</t>
    </rPh>
    <rPh sb="21" eb="22">
      <t>シャ</t>
    </rPh>
    <rPh sb="22" eb="23">
      <t>トウ</t>
    </rPh>
    <rPh sb="24" eb="25">
      <t>カズ</t>
    </rPh>
    <phoneticPr fontId="5"/>
  </si>
  <si>
    <t>資格名</t>
    <rPh sb="0" eb="2">
      <t>シカク</t>
    </rPh>
    <rPh sb="2" eb="3">
      <t>メイ</t>
    </rPh>
    <phoneticPr fontId="5"/>
  </si>
  <si>
    <t>監理
技術者</t>
    <rPh sb="0" eb="2">
      <t>カンリ</t>
    </rPh>
    <rPh sb="3" eb="6">
      <t>ギジュツシャ</t>
    </rPh>
    <phoneticPr fontId="5"/>
  </si>
  <si>
    <t>施工管理技士</t>
    <rPh sb="0" eb="2">
      <t>セコウ</t>
    </rPh>
    <rPh sb="2" eb="4">
      <t>カンリ</t>
    </rPh>
    <rPh sb="4" eb="6">
      <t>ギシ</t>
    </rPh>
    <phoneticPr fontId="5"/>
  </si>
  <si>
    <t>1級
建築士</t>
    <rPh sb="1" eb="2">
      <t>キュウ</t>
    </rPh>
    <rPh sb="3" eb="6">
      <t>ケンチクシ</t>
    </rPh>
    <phoneticPr fontId="5"/>
  </si>
  <si>
    <t>2級
建築士</t>
    <rPh sb="1" eb="2">
      <t>キュウ</t>
    </rPh>
    <rPh sb="3" eb="6">
      <t>ケンチクシ</t>
    </rPh>
    <phoneticPr fontId="5"/>
  </si>
  <si>
    <t>特定化
学物質
等作業
主任者</t>
    <rPh sb="0" eb="2">
      <t>トクテイ</t>
    </rPh>
    <rPh sb="2" eb="3">
      <t>カ</t>
    </rPh>
    <rPh sb="4" eb="5">
      <t>ガク</t>
    </rPh>
    <rPh sb="5" eb="7">
      <t>ブッシツ</t>
    </rPh>
    <rPh sb="8" eb="9">
      <t>トウ</t>
    </rPh>
    <rPh sb="9" eb="11">
      <t>サギョウ</t>
    </rPh>
    <rPh sb="12" eb="15">
      <t>シュニンシャ</t>
    </rPh>
    <phoneticPr fontId="5"/>
  </si>
  <si>
    <t>1級土木</t>
    <rPh sb="1" eb="2">
      <t>キュウ</t>
    </rPh>
    <rPh sb="2" eb="4">
      <t>ドボク</t>
    </rPh>
    <phoneticPr fontId="5"/>
  </si>
  <si>
    <t>2級土木</t>
    <rPh sb="1" eb="2">
      <t>キュウ</t>
    </rPh>
    <rPh sb="2" eb="4">
      <t>ドボク</t>
    </rPh>
    <phoneticPr fontId="5"/>
  </si>
  <si>
    <t>1級建築</t>
    <rPh sb="1" eb="2">
      <t>キュウ</t>
    </rPh>
    <rPh sb="2" eb="4">
      <t>ケンチク</t>
    </rPh>
    <phoneticPr fontId="5"/>
  </si>
  <si>
    <t>2級建築</t>
    <rPh sb="1" eb="2">
      <t>キュウ</t>
    </rPh>
    <rPh sb="2" eb="4">
      <t>ケンチク</t>
    </rPh>
    <phoneticPr fontId="5"/>
  </si>
  <si>
    <t>1級
建設
機械</t>
    <rPh sb="1" eb="2">
      <t>キュウ</t>
    </rPh>
    <rPh sb="3" eb="5">
      <t>ケンセツ</t>
    </rPh>
    <rPh sb="6" eb="8">
      <t>キカイ</t>
    </rPh>
    <phoneticPr fontId="5"/>
  </si>
  <si>
    <t>2級
建設
機械</t>
    <rPh sb="1" eb="2">
      <t>キュウ</t>
    </rPh>
    <rPh sb="3" eb="5">
      <t>ケンセツ</t>
    </rPh>
    <rPh sb="6" eb="8">
      <t>キカイ</t>
    </rPh>
    <phoneticPr fontId="5"/>
  </si>
  <si>
    <t>1級
管工事</t>
    <rPh sb="1" eb="2">
      <t>キュウ</t>
    </rPh>
    <rPh sb="3" eb="6">
      <t>カンコウジ</t>
    </rPh>
    <phoneticPr fontId="5"/>
  </si>
  <si>
    <t>2級
管工事</t>
    <rPh sb="1" eb="2">
      <t>キュウ</t>
    </rPh>
    <rPh sb="3" eb="6">
      <t>カンコウジ</t>
    </rPh>
    <phoneticPr fontId="5"/>
  </si>
  <si>
    <t>1級
電気
工事</t>
    <rPh sb="1" eb="2">
      <t>キュウ</t>
    </rPh>
    <rPh sb="3" eb="5">
      <t>デンキ</t>
    </rPh>
    <rPh sb="6" eb="8">
      <t>コウジ</t>
    </rPh>
    <phoneticPr fontId="5"/>
  </si>
  <si>
    <t>2級
電気
工事</t>
    <rPh sb="1" eb="2">
      <t>キュウ</t>
    </rPh>
    <rPh sb="3" eb="5">
      <t>デンキ</t>
    </rPh>
    <rPh sb="6" eb="8">
      <t>コウジ</t>
    </rPh>
    <phoneticPr fontId="5"/>
  </si>
  <si>
    <t>1級
造園</t>
    <rPh sb="1" eb="2">
      <t>キュウ</t>
    </rPh>
    <rPh sb="3" eb="5">
      <t>ゾウエン</t>
    </rPh>
    <phoneticPr fontId="5"/>
  </si>
  <si>
    <t>2級
造園</t>
    <rPh sb="1" eb="2">
      <t>キュウ</t>
    </rPh>
    <rPh sb="3" eb="5">
      <t>ゾウエン</t>
    </rPh>
    <phoneticPr fontId="5"/>
  </si>
  <si>
    <t>人数</t>
    <rPh sb="0" eb="2">
      <t>ニンズウ</t>
    </rPh>
    <phoneticPr fontId="5"/>
  </si>
  <si>
    <t>（１人について複数の資格があるかたは同種の場合は上級に、異種の場合はそれぞれに重複して記入してください。）</t>
    <rPh sb="2" eb="3">
      <t>ヒト</t>
    </rPh>
    <rPh sb="7" eb="9">
      <t>フクスウ</t>
    </rPh>
    <rPh sb="10" eb="12">
      <t>シカク</t>
    </rPh>
    <rPh sb="18" eb="20">
      <t>ドウシュ</t>
    </rPh>
    <rPh sb="21" eb="23">
      <t>バアイ</t>
    </rPh>
    <rPh sb="24" eb="26">
      <t>ジョウキュウ</t>
    </rPh>
    <rPh sb="28" eb="30">
      <t>イシュ</t>
    </rPh>
    <rPh sb="31" eb="33">
      <t>バアイ</t>
    </rPh>
    <rPh sb="39" eb="41">
      <t>ジュウフク</t>
    </rPh>
    <rPh sb="43" eb="45">
      <t>キニュウ</t>
    </rPh>
    <phoneticPr fontId="5"/>
  </si>
  <si>
    <r>
      <t>入札参加資格審査申請書　</t>
    </r>
    <r>
      <rPr>
        <b/>
        <sz val="11"/>
        <color theme="1"/>
        <rFont val="游ゴシック"/>
        <family val="3"/>
        <charset val="128"/>
        <scheme val="minor"/>
      </rPr>
      <t>［別表３］</t>
    </r>
    <r>
      <rPr>
        <sz val="11"/>
        <color theme="1"/>
        <rFont val="ＭＳ ゴシック"/>
        <family val="2"/>
        <charset val="128"/>
      </rPr>
      <t>　役務提供等</t>
    </r>
    <rPh sb="0" eb="2">
      <t>ニュウサツ</t>
    </rPh>
    <rPh sb="2" eb="4">
      <t>サンカ</t>
    </rPh>
    <rPh sb="4" eb="6">
      <t>シカク</t>
    </rPh>
    <rPh sb="6" eb="8">
      <t>シンサ</t>
    </rPh>
    <rPh sb="8" eb="11">
      <t>シンセイショ</t>
    </rPh>
    <rPh sb="13" eb="15">
      <t>ベッピョウ</t>
    </rPh>
    <rPh sb="18" eb="20">
      <t>エキム</t>
    </rPh>
    <rPh sb="20" eb="22">
      <t>テイキョウ</t>
    </rPh>
    <rPh sb="22" eb="23">
      <t>トウ</t>
    </rPh>
    <phoneticPr fontId="5"/>
  </si>
  <si>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5"/>
  </si>
  <si>
    <t>＊入札参加資格審査申請の手引き「役務提供等の申請業種ｺｰﾄﾞ表」を参照しながら記入してください。</t>
    <rPh sb="16" eb="18">
      <t>エキム</t>
    </rPh>
    <rPh sb="18" eb="20">
      <t>テイキョウ</t>
    </rPh>
    <rPh sb="20" eb="21">
      <t>トウ</t>
    </rPh>
    <rPh sb="22" eb="24">
      <t>シンセイ</t>
    </rPh>
    <rPh sb="24" eb="26">
      <t>ギョウシュ</t>
    </rPh>
    <rPh sb="30" eb="31">
      <t>ヒョウ</t>
    </rPh>
    <rPh sb="33" eb="35">
      <t>サンショウ</t>
    </rPh>
    <rPh sb="39" eb="41">
      <t>キニュウ</t>
    </rPh>
    <phoneticPr fontId="5"/>
  </si>
  <si>
    <t>＊一申請者が申請できる業務の種類・数は、小分類の中から６業務までとします。</t>
    <rPh sb="1" eb="2">
      <t>イチ</t>
    </rPh>
    <rPh sb="2" eb="5">
      <t>シンセイシャ</t>
    </rPh>
    <rPh sb="6" eb="8">
      <t>シンセイ</t>
    </rPh>
    <rPh sb="11" eb="13">
      <t>ギョウム</t>
    </rPh>
    <rPh sb="14" eb="16">
      <t>シュルイ</t>
    </rPh>
    <rPh sb="17" eb="18">
      <t>カズ</t>
    </rPh>
    <rPh sb="20" eb="23">
      <t>ショウブンルイ</t>
    </rPh>
    <rPh sb="24" eb="25">
      <t>ナカ</t>
    </rPh>
    <rPh sb="28" eb="30">
      <t>ギョウム</t>
    </rPh>
    <phoneticPr fontId="5"/>
  </si>
  <si>
    <r>
      <t>＊小分類の内容欄には、「役務提供等の申請業種ｺｰﾄﾞ表」の小分類の業務内容を</t>
    </r>
    <r>
      <rPr>
        <u val="double"/>
        <sz val="11"/>
        <color rgb="FFFF0000"/>
        <rFont val="游ゴシック"/>
        <family val="3"/>
        <charset val="128"/>
        <scheme val="minor"/>
      </rPr>
      <t>具体的に</t>
    </r>
    <r>
      <rPr>
        <sz val="11"/>
        <color rgb="FFFF0000"/>
        <rFont val="游ゴシック"/>
        <family val="3"/>
        <charset val="128"/>
        <scheme val="minor"/>
      </rPr>
      <t>記入してください。</t>
    </r>
    <rPh sb="1" eb="4">
      <t>ショウブンルイ</t>
    </rPh>
    <rPh sb="5" eb="7">
      <t>ナイヨウ</t>
    </rPh>
    <rPh sb="7" eb="8">
      <t>ラン</t>
    </rPh>
    <rPh sb="12" eb="14">
      <t>エキム</t>
    </rPh>
    <rPh sb="14" eb="16">
      <t>テイキョウ</t>
    </rPh>
    <rPh sb="16" eb="17">
      <t>トウ</t>
    </rPh>
    <rPh sb="18" eb="20">
      <t>シンセイ</t>
    </rPh>
    <rPh sb="20" eb="22">
      <t>ギョウシュ</t>
    </rPh>
    <rPh sb="26" eb="27">
      <t>ヒョウ</t>
    </rPh>
    <rPh sb="29" eb="32">
      <t>ショウブンルイ</t>
    </rPh>
    <rPh sb="33" eb="35">
      <t>ギョウム</t>
    </rPh>
    <rPh sb="35" eb="37">
      <t>ナイヨウ</t>
    </rPh>
    <rPh sb="38" eb="41">
      <t>グタイテキ</t>
    </rPh>
    <rPh sb="42" eb="44">
      <t>キニュウ</t>
    </rPh>
    <phoneticPr fontId="5"/>
  </si>
  <si>
    <r>
      <t>　(</t>
    </r>
    <r>
      <rPr>
        <u val="double"/>
        <sz val="11"/>
        <color rgb="FFFF0000"/>
        <rFont val="游ゴシック"/>
        <family val="3"/>
        <charset val="128"/>
        <scheme val="minor"/>
      </rPr>
      <t>小分類の業務名をそのまま記入せず</t>
    </r>
    <r>
      <rPr>
        <sz val="11"/>
        <color rgb="FFFF0000"/>
        <rFont val="游ゴシック"/>
        <family val="3"/>
        <charset val="128"/>
        <scheme val="minor"/>
      </rPr>
      <t>、行っている業務内容を</t>
    </r>
    <r>
      <rPr>
        <u val="double"/>
        <sz val="11"/>
        <color rgb="FFFF0000"/>
        <rFont val="游ゴシック"/>
        <family val="3"/>
        <charset val="128"/>
        <scheme val="minor"/>
      </rPr>
      <t>具体的に</t>
    </r>
    <r>
      <rPr>
        <sz val="11"/>
        <color rgb="FFFF0000"/>
        <rFont val="游ゴシック"/>
        <family val="3"/>
        <charset val="128"/>
        <scheme val="minor"/>
      </rPr>
      <t>記入してください。)</t>
    </r>
    <rPh sb="2" eb="5">
      <t>ショウブンルイ</t>
    </rPh>
    <rPh sb="6" eb="8">
      <t>ギョウム</t>
    </rPh>
    <rPh sb="8" eb="9">
      <t>メイ</t>
    </rPh>
    <rPh sb="14" eb="16">
      <t>キニュウ</t>
    </rPh>
    <rPh sb="19" eb="20">
      <t>オコナ</t>
    </rPh>
    <rPh sb="24" eb="26">
      <t>ギョウム</t>
    </rPh>
    <rPh sb="26" eb="28">
      <t>ナイヨウ</t>
    </rPh>
    <rPh sb="29" eb="32">
      <t>グタイテキ</t>
    </rPh>
    <rPh sb="33" eb="35">
      <t>キニュウ</t>
    </rPh>
    <phoneticPr fontId="5"/>
  </si>
  <si>
    <r>
      <t>　</t>
    </r>
    <r>
      <rPr>
        <u val="double"/>
        <sz val="11"/>
        <color rgb="FFFF0000"/>
        <rFont val="游ゴシック"/>
        <family val="3"/>
        <charset val="128"/>
        <scheme val="minor"/>
      </rPr>
      <t>「その他（申請書に具体内容を記入）」と記載されている業務についても、内容を具体的に記入してください。</t>
    </r>
    <rPh sb="4" eb="5">
      <t>タ</t>
    </rPh>
    <rPh sb="6" eb="9">
      <t>シンセイショ</t>
    </rPh>
    <rPh sb="10" eb="12">
      <t>グタイ</t>
    </rPh>
    <rPh sb="12" eb="14">
      <t>ナイヨウ</t>
    </rPh>
    <rPh sb="15" eb="17">
      <t>キニュウ</t>
    </rPh>
    <rPh sb="20" eb="22">
      <t>キサイ</t>
    </rPh>
    <rPh sb="27" eb="29">
      <t>ギョウム</t>
    </rPh>
    <rPh sb="35" eb="37">
      <t>ナイヨウ</t>
    </rPh>
    <rPh sb="38" eb="41">
      <t>グタイテキ</t>
    </rPh>
    <rPh sb="42" eb="44">
      <t>キニュウ</t>
    </rPh>
    <phoneticPr fontId="5"/>
  </si>
  <si>
    <t>＊決算額はできる限り小分類ごとに記入してください。小分類ごとの決算が困難な場合は、｝中ｶｯｺで</t>
    <rPh sb="1" eb="3">
      <t>ケッサン</t>
    </rPh>
    <rPh sb="3" eb="4">
      <t>ガク</t>
    </rPh>
    <rPh sb="8" eb="9">
      <t>カギ</t>
    </rPh>
    <rPh sb="10" eb="13">
      <t>ショウブンルイ</t>
    </rPh>
    <rPh sb="16" eb="18">
      <t>キニュウ</t>
    </rPh>
    <rPh sb="25" eb="28">
      <t>ショウブンルイ</t>
    </rPh>
    <rPh sb="31" eb="33">
      <t>ケッサン</t>
    </rPh>
    <rPh sb="34" eb="36">
      <t>コンナン</t>
    </rPh>
    <rPh sb="37" eb="39">
      <t>バアイ</t>
    </rPh>
    <rPh sb="42" eb="43">
      <t>チュウ</t>
    </rPh>
    <phoneticPr fontId="5"/>
  </si>
  <si>
    <t>　わかりやすく表記し、合算して決算金額を記入してください。＊実績がない場合は、「実績なし」と記入してください。</t>
    <rPh sb="7" eb="9">
      <t>ヒョウキ</t>
    </rPh>
    <rPh sb="11" eb="13">
      <t>ガッサン</t>
    </rPh>
    <rPh sb="15" eb="17">
      <t>ケッサン</t>
    </rPh>
    <rPh sb="20" eb="22">
      <t>キニュウ</t>
    </rPh>
    <phoneticPr fontId="5"/>
  </si>
  <si>
    <r>
      <t>◎下記の</t>
    </r>
    <r>
      <rPr>
        <b/>
        <u/>
        <sz val="11"/>
        <color rgb="FFFF0000"/>
        <rFont val="游ゴシック"/>
        <family val="3"/>
        <charset val="128"/>
        <scheme val="minor"/>
      </rPr>
      <t>決算額</t>
    </r>
    <r>
      <rPr>
        <b/>
        <sz val="11"/>
        <color rgb="FFFF0000"/>
        <rFont val="游ゴシック"/>
        <family val="3"/>
        <charset val="128"/>
        <scheme val="minor"/>
      </rPr>
      <t>は、消費税を</t>
    </r>
    <phoneticPr fontId="5"/>
  </si>
  <si>
    <t>含みます。　</t>
    <rPh sb="0" eb="1">
      <t>フク</t>
    </rPh>
    <phoneticPr fontId="5"/>
  </si>
  <si>
    <t>☚　左記のいずれかに〇印を付してください。</t>
    <phoneticPr fontId="5"/>
  </si>
  <si>
    <t>除きます。</t>
    <phoneticPr fontId="5"/>
  </si>
  <si>
    <t>＊下表のｺｰﾄﾞを入力すると小分類の内容が自動表示されます。</t>
    <rPh sb="1" eb="3">
      <t>カヒョウ</t>
    </rPh>
    <rPh sb="10" eb="12">
      <t>スル</t>
    </rPh>
    <rPh sb="14" eb="17">
      <t>ショウブンルイ</t>
    </rPh>
    <rPh sb="18" eb="20">
      <t>ナイヨウ</t>
    </rPh>
    <rPh sb="21" eb="23">
      <t>ジドウ</t>
    </rPh>
    <rPh sb="23" eb="25">
      <t>ヒョウジ</t>
    </rPh>
    <phoneticPr fontId="5"/>
  </si>
  <si>
    <r>
      <t>＊「小分類の内容を具体的に記入」欄で書ききれない内容がある場合は、</t>
    </r>
    <r>
      <rPr>
        <b/>
        <u/>
        <sz val="11"/>
        <color theme="1"/>
        <rFont val="游ゴシック"/>
        <family val="3"/>
        <charset val="128"/>
        <scheme val="minor"/>
      </rPr>
      <t>続きを</t>
    </r>
    <r>
      <rPr>
        <sz val="11"/>
        <color theme="1"/>
        <rFont val="ＭＳ ゴシック"/>
        <family val="2"/>
        <charset val="128"/>
      </rPr>
      <t>任意用紙にて追加すること。</t>
    </r>
    <rPh sb="16" eb="17">
      <t>ラン</t>
    </rPh>
    <rPh sb="24" eb="26">
      <t>ナイヨウ</t>
    </rPh>
    <rPh sb="29" eb="31">
      <t>バアイ</t>
    </rPh>
    <rPh sb="33" eb="34">
      <t>ツヅ</t>
    </rPh>
    <rPh sb="42" eb="44">
      <t>ツイカ</t>
    </rPh>
    <phoneticPr fontId="5"/>
  </si>
  <si>
    <t>ただし、ｺｰﾄﾞの記入は必須とする。</t>
    <rPh sb="12" eb="14">
      <t>ヒッス</t>
    </rPh>
    <phoneticPr fontId="5"/>
  </si>
  <si>
    <t>　↓「申請業種ｺｰﾄﾞ表」のｺｰﾄﾞを入力</t>
    <rPh sb="3" eb="5">
      <t>シンセイ</t>
    </rPh>
    <rPh sb="5" eb="7">
      <t>ギョウシュ</t>
    </rPh>
    <rPh sb="11" eb="12">
      <t>ヒョウ</t>
    </rPh>
    <rPh sb="19" eb="21">
      <t>ニュウリョク</t>
    </rPh>
    <phoneticPr fontId="5"/>
  </si>
  <si>
    <t>小分類の内容</t>
    <rPh sb="0" eb="3">
      <t>ショウブンルイ</t>
    </rPh>
    <rPh sb="4" eb="6">
      <t>ナイヨウ</t>
    </rPh>
    <phoneticPr fontId="5"/>
  </si>
  <si>
    <t>小分類の内容を具体的に記入　</t>
    <rPh sb="7" eb="10">
      <t>グタイテキ</t>
    </rPh>
    <rPh sb="11" eb="13">
      <t>キニュウ</t>
    </rPh>
    <phoneticPr fontId="5"/>
  </si>
  <si>
    <r>
      <t xml:space="preserve">ｺｰﾄﾞ
</t>
    </r>
    <r>
      <rPr>
        <sz val="8"/>
        <color theme="1"/>
        <rFont val="游ゴシック"/>
        <family val="3"/>
        <charset val="128"/>
        <scheme val="minor"/>
      </rPr>
      <t>(4桁又は5桁)</t>
    </r>
    <rPh sb="7" eb="8">
      <t>ケタ</t>
    </rPh>
    <rPh sb="8" eb="9">
      <t>マタ</t>
    </rPh>
    <rPh sb="11" eb="12">
      <t>ケタ</t>
    </rPh>
    <phoneticPr fontId="5"/>
  </si>
  <si>
    <t>直近2年度分決算
(単位：千円)</t>
    <rPh sb="0" eb="2">
      <t>チョッキン</t>
    </rPh>
    <rPh sb="3" eb="6">
      <t>ネンドブン</t>
    </rPh>
    <rPh sb="6" eb="8">
      <t>ケッサン</t>
    </rPh>
    <rPh sb="10" eb="12">
      <t>タンイ</t>
    </rPh>
    <rPh sb="13" eb="15">
      <t>センエン</t>
    </rPh>
    <phoneticPr fontId="5"/>
  </si>
  <si>
    <t>直近1年度分決算
(単位：千円)</t>
    <rPh sb="0" eb="2">
      <t>チョッキン</t>
    </rPh>
    <rPh sb="4" eb="7">
      <t>ネンドブン</t>
    </rPh>
    <rPh sb="7" eb="9">
      <t>ケッサン</t>
    </rPh>
    <rPh sb="11" eb="13">
      <t>タンイ</t>
    </rPh>
    <rPh sb="14" eb="16">
      <t>センエン</t>
    </rPh>
    <phoneticPr fontId="5"/>
  </si>
  <si>
    <t>年間平均実績高
(単位：千円)</t>
    <rPh sb="0" eb="2">
      <t>ネンカン</t>
    </rPh>
    <rPh sb="2" eb="4">
      <t>ヘイキン</t>
    </rPh>
    <rPh sb="4" eb="6">
      <t>ジッセキ</t>
    </rPh>
    <rPh sb="6" eb="7">
      <t>タカ</t>
    </rPh>
    <rPh sb="9" eb="11">
      <t>タンイ</t>
    </rPh>
    <rPh sb="12" eb="14">
      <t>センエン</t>
    </rPh>
    <phoneticPr fontId="5"/>
  </si>
  <si>
    <t>↓本店又は支店のどちらの従業員数を記入したか○印を付すこと。</t>
    <phoneticPr fontId="5"/>
  </si>
  <si>
    <t>創業年月日</t>
    <rPh sb="0" eb="2">
      <t>ソウギョウ</t>
    </rPh>
    <rPh sb="2" eb="5">
      <t>ネンガッピ</t>
    </rPh>
    <phoneticPr fontId="5"/>
  </si>
  <si>
    <r>
      <t xml:space="preserve">営業年数
</t>
    </r>
    <r>
      <rPr>
        <sz val="9"/>
        <color theme="1"/>
        <rFont val="游ゴシック"/>
        <family val="3"/>
        <charset val="128"/>
        <scheme val="minor"/>
      </rPr>
      <t>(申請時)</t>
    </r>
    <rPh sb="0" eb="2">
      <t>エイギョウ</t>
    </rPh>
    <rPh sb="2" eb="4">
      <t>ネンスウ</t>
    </rPh>
    <rPh sb="6" eb="8">
      <t>シンセイ</t>
    </rPh>
    <rPh sb="8" eb="9">
      <t>ジ</t>
    </rPh>
    <phoneticPr fontId="5"/>
  </si>
  <si>
    <r>
      <t xml:space="preserve">自己資本額
</t>
    </r>
    <r>
      <rPr>
        <sz val="9"/>
        <color theme="1"/>
        <rFont val="游ゴシック"/>
        <family val="3"/>
        <charset val="128"/>
        <scheme val="minor"/>
      </rPr>
      <t>(単位：千円)</t>
    </r>
    <rPh sb="0" eb="2">
      <t>ジコ</t>
    </rPh>
    <rPh sb="2" eb="4">
      <t>シホン</t>
    </rPh>
    <rPh sb="4" eb="5">
      <t>ガク</t>
    </rPh>
    <rPh sb="7" eb="9">
      <t>タンイ</t>
    </rPh>
    <rPh sb="10" eb="12">
      <t>センエン</t>
    </rPh>
    <phoneticPr fontId="5"/>
  </si>
  <si>
    <t>　本店　</t>
    <rPh sb="1" eb="3">
      <t>ホンテン</t>
    </rPh>
    <phoneticPr fontId="5"/>
  </si>
  <si>
    <t>年　　　月　　　日</t>
    <rPh sb="0" eb="1">
      <t>ネン</t>
    </rPh>
    <rPh sb="4" eb="5">
      <t>ゲツ</t>
    </rPh>
    <rPh sb="8" eb="9">
      <t>ニチ</t>
    </rPh>
    <phoneticPr fontId="5"/>
  </si>
  <si>
    <t>年　　　ヶ月</t>
    <rPh sb="0" eb="1">
      <t>ネン</t>
    </rPh>
    <rPh sb="5" eb="6">
      <t>ゲツ</t>
    </rPh>
    <phoneticPr fontId="5"/>
  </si>
  <si>
    <t>＋(事務職)</t>
    <phoneticPr fontId="5"/>
  </si>
  <si>
    <t>＝(合計)</t>
    <rPh sb="2" eb="4">
      <t>ゴウケイ</t>
    </rPh>
    <phoneticPr fontId="5"/>
  </si>
  <si>
    <t>人</t>
    <rPh sb="0" eb="1">
      <t>ニン</t>
    </rPh>
    <phoneticPr fontId="5"/>
  </si>
  <si>
    <t>【上記技術者の内、業務に必要な有資格者の数】</t>
    <rPh sb="1" eb="3">
      <t>ジョウキ</t>
    </rPh>
    <rPh sb="3" eb="6">
      <t>ギジュツシャ</t>
    </rPh>
    <rPh sb="7" eb="8">
      <t>ウチ</t>
    </rPh>
    <rPh sb="9" eb="11">
      <t>ギョウム</t>
    </rPh>
    <rPh sb="12" eb="14">
      <t>ヒツヨウ</t>
    </rPh>
    <rPh sb="15" eb="19">
      <t>ユウシカクシャ</t>
    </rPh>
    <rPh sb="20" eb="21">
      <t>カズ</t>
    </rPh>
    <phoneticPr fontId="5"/>
  </si>
  <si>
    <t>人　　数</t>
    <rPh sb="0" eb="1">
      <t>ヒト</t>
    </rPh>
    <rPh sb="3" eb="4">
      <t>スウ</t>
    </rPh>
    <phoneticPr fontId="5"/>
  </si>
  <si>
    <t>　＊1人について複数の資格がある場合、延べ人数を記入してください。</t>
    <rPh sb="3" eb="4">
      <t>ヒト</t>
    </rPh>
    <rPh sb="8" eb="10">
      <t>フクスウ</t>
    </rPh>
    <rPh sb="11" eb="13">
      <t>シカク</t>
    </rPh>
    <rPh sb="16" eb="18">
      <t>バアイ</t>
    </rPh>
    <rPh sb="19" eb="20">
      <t>ノ</t>
    </rPh>
    <rPh sb="21" eb="23">
      <t>ニンズウ</t>
    </rPh>
    <rPh sb="24" eb="26">
      <t>キニュウ</t>
    </rPh>
    <phoneticPr fontId="5"/>
  </si>
  <si>
    <t>（貝塚様式3）</t>
    <rPh sb="3" eb="5">
      <t>ヨウシキ</t>
    </rPh>
    <phoneticPr fontId="5"/>
  </si>
  <si>
    <r>
      <t>　　　　　　　役務提供等実績調書</t>
    </r>
    <r>
      <rPr>
        <sz val="14"/>
        <color theme="1"/>
        <rFont val="游ゴシック"/>
        <family val="3"/>
        <charset val="128"/>
        <scheme val="minor"/>
      </rPr>
      <t>(申請業種に係る直近2年間の実績)</t>
    </r>
    <rPh sb="7" eb="9">
      <t>エキム</t>
    </rPh>
    <rPh sb="9" eb="11">
      <t>テイキョウ</t>
    </rPh>
    <rPh sb="11" eb="12">
      <t>トウ</t>
    </rPh>
    <rPh sb="12" eb="14">
      <t>ジッセキ</t>
    </rPh>
    <rPh sb="14" eb="16">
      <t>チョウショ</t>
    </rPh>
    <rPh sb="17" eb="19">
      <t>シンセイ</t>
    </rPh>
    <rPh sb="19" eb="21">
      <t>ギョウシュ</t>
    </rPh>
    <rPh sb="22" eb="23">
      <t>カカ</t>
    </rPh>
    <rPh sb="24" eb="26">
      <t>チョッキン</t>
    </rPh>
    <rPh sb="27" eb="29">
      <t>ネンカン</t>
    </rPh>
    <rPh sb="30" eb="32">
      <t>ジッセキ</t>
    </rPh>
    <phoneticPr fontId="5"/>
  </si>
  <si>
    <t>◎下記の請負額は、消費税を</t>
    <rPh sb="4" eb="6">
      <t>ウケオイ</t>
    </rPh>
    <phoneticPr fontId="5"/>
  </si>
  <si>
    <t xml:space="preserve">  含みます。　</t>
    <rPh sb="2" eb="3">
      <t>フク</t>
    </rPh>
    <phoneticPr fontId="5"/>
  </si>
  <si>
    <t>☚　左記のいずれかに〇印を付してください。</t>
    <rPh sb="2" eb="4">
      <t>サキ</t>
    </rPh>
    <rPh sb="11" eb="12">
      <t>ジルシ</t>
    </rPh>
    <rPh sb="13" eb="14">
      <t>フ</t>
    </rPh>
    <phoneticPr fontId="5"/>
  </si>
  <si>
    <r>
      <t xml:space="preserve"> </t>
    </r>
    <r>
      <rPr>
        <sz val="9"/>
        <color theme="1"/>
        <rFont val="游ゴシック"/>
        <family val="3"/>
        <charset val="128"/>
        <scheme val="minor"/>
      </rPr>
      <t xml:space="preserve"> 申請業種ｺｰﾄﾞ</t>
    </r>
    <r>
      <rPr>
        <sz val="10"/>
        <color theme="1"/>
        <rFont val="游ゴシック"/>
        <family val="3"/>
        <charset val="128"/>
        <scheme val="minor"/>
      </rPr>
      <t xml:space="preserve">
</t>
    </r>
    <r>
      <rPr>
        <sz val="8"/>
        <color theme="1"/>
        <rFont val="游ゴシック"/>
        <family val="3"/>
        <charset val="128"/>
        <scheme val="minor"/>
      </rPr>
      <t>※別表3に記入したｺｰﾄﾞを入力</t>
    </r>
    <rPh sb="2" eb="4">
      <t>シンセイ</t>
    </rPh>
    <rPh sb="4" eb="6">
      <t>ギョウシュ</t>
    </rPh>
    <rPh sb="12" eb="14">
      <t>ベッピョウ</t>
    </rPh>
    <rPh sb="16" eb="18">
      <t>キニュウ</t>
    </rPh>
    <rPh sb="25" eb="27">
      <t>ニュウリョク</t>
    </rPh>
    <phoneticPr fontId="5"/>
  </si>
  <si>
    <r>
      <t xml:space="preserve">注文者
</t>
    </r>
    <r>
      <rPr>
        <sz val="11"/>
        <color theme="1"/>
        <rFont val="游ゴシック"/>
        <family val="3"/>
        <charset val="128"/>
        <scheme val="minor"/>
      </rPr>
      <t>(契約の相手方)</t>
    </r>
    <rPh sb="0" eb="2">
      <t>チュウモン</t>
    </rPh>
    <rPh sb="2" eb="3">
      <t>シャ</t>
    </rPh>
    <rPh sb="5" eb="7">
      <t>ケイヤク</t>
    </rPh>
    <rPh sb="8" eb="11">
      <t>アイテガタ</t>
    </rPh>
    <phoneticPr fontId="5"/>
  </si>
  <si>
    <t>元請又は下請の別を選択</t>
    <rPh sb="0" eb="1">
      <t>モト</t>
    </rPh>
    <rPh sb="1" eb="2">
      <t>ウ</t>
    </rPh>
    <rPh sb="2" eb="3">
      <t>マタ</t>
    </rPh>
    <rPh sb="4" eb="6">
      <t>シタウ</t>
    </rPh>
    <rPh sb="7" eb="8">
      <t>ベツ</t>
    </rPh>
    <rPh sb="9" eb="11">
      <t>センタク</t>
    </rPh>
    <phoneticPr fontId="5"/>
  </si>
  <si>
    <r>
      <t xml:space="preserve">件 名
</t>
    </r>
    <r>
      <rPr>
        <sz val="11"/>
        <color theme="1"/>
        <rFont val="游ゴシック"/>
        <family val="3"/>
        <charset val="128"/>
        <scheme val="minor"/>
      </rPr>
      <t>(業務名称)</t>
    </r>
    <rPh sb="0" eb="1">
      <t>ケン</t>
    </rPh>
    <rPh sb="2" eb="3">
      <t>ナ</t>
    </rPh>
    <rPh sb="5" eb="7">
      <t>ギョウム</t>
    </rPh>
    <rPh sb="7" eb="9">
      <t>メイショウ</t>
    </rPh>
    <phoneticPr fontId="5"/>
  </si>
  <si>
    <t>業務履行場所のある都道府県名</t>
    <rPh sb="0" eb="2">
      <t>ギョウム</t>
    </rPh>
    <rPh sb="2" eb="4">
      <t>リコウ</t>
    </rPh>
    <rPh sb="4" eb="6">
      <t>バショ</t>
    </rPh>
    <rPh sb="9" eb="13">
      <t>トドウフケン</t>
    </rPh>
    <rPh sb="13" eb="14">
      <t>メイ</t>
    </rPh>
    <phoneticPr fontId="5"/>
  </si>
  <si>
    <r>
      <t xml:space="preserve">請負額
</t>
    </r>
    <r>
      <rPr>
        <sz val="10"/>
        <color theme="1"/>
        <rFont val="游ゴシック"/>
        <family val="3"/>
        <charset val="128"/>
        <scheme val="minor"/>
      </rPr>
      <t>（単位：千円）</t>
    </r>
    <rPh sb="0" eb="2">
      <t>ウケオイ</t>
    </rPh>
    <rPh sb="2" eb="3">
      <t>ガク</t>
    </rPh>
    <rPh sb="5" eb="7">
      <t>タンイ</t>
    </rPh>
    <rPh sb="8" eb="10">
      <t>センエン</t>
    </rPh>
    <phoneticPr fontId="5"/>
  </si>
  <si>
    <t>着手年月</t>
    <rPh sb="0" eb="2">
      <t>チャクシュ</t>
    </rPh>
    <rPh sb="2" eb="4">
      <t>ネンゲツ</t>
    </rPh>
    <phoneticPr fontId="5"/>
  </si>
  <si>
    <t>完了(予定)
年月</t>
    <rPh sb="0" eb="2">
      <t>カンリョウ</t>
    </rPh>
    <rPh sb="3" eb="5">
      <t>ヨテイ</t>
    </rPh>
    <rPh sb="7" eb="9">
      <t>ネンゲツ</t>
    </rPh>
    <phoneticPr fontId="5"/>
  </si>
  <si>
    <t>年　　月</t>
    <rPh sb="0" eb="1">
      <t>ネン</t>
    </rPh>
    <rPh sb="3" eb="4">
      <t>ガツ</t>
    </rPh>
    <phoneticPr fontId="5"/>
  </si>
  <si>
    <t>≪記載要領≫</t>
    <rPh sb="1" eb="3">
      <t>キサイ</t>
    </rPh>
    <rPh sb="3" eb="5">
      <t>ヨウリョウ</t>
    </rPh>
    <phoneticPr fontId="5"/>
  </si>
  <si>
    <r>
      <t>1.本表は、申請する業務にかかる実績を</t>
    </r>
    <r>
      <rPr>
        <b/>
        <u val="double"/>
        <sz val="11"/>
        <color rgb="FFFF0000"/>
        <rFont val="游ゴシック"/>
        <family val="3"/>
        <charset val="128"/>
        <scheme val="minor"/>
      </rPr>
      <t>申請業種ｺｰﾄﾞごとに記入</t>
    </r>
    <r>
      <rPr>
        <sz val="11"/>
        <color theme="1"/>
        <rFont val="ＭＳ ゴシック"/>
        <family val="2"/>
        <charset val="128"/>
      </rPr>
      <t>すること。</t>
    </r>
    <rPh sb="2" eb="3">
      <t>ホン</t>
    </rPh>
    <rPh sb="3" eb="4">
      <t>ヒョウ</t>
    </rPh>
    <rPh sb="6" eb="8">
      <t>シンセイ</t>
    </rPh>
    <rPh sb="10" eb="12">
      <t>ギョウム</t>
    </rPh>
    <rPh sb="16" eb="18">
      <t>ジッセキ</t>
    </rPh>
    <rPh sb="19" eb="21">
      <t>シンセイ</t>
    </rPh>
    <rPh sb="21" eb="23">
      <t>ギョウシュ</t>
    </rPh>
    <rPh sb="30" eb="32">
      <t>キニュウ</t>
    </rPh>
    <phoneticPr fontId="5"/>
  </si>
  <si>
    <t>2.本表は、直近2年間の主な完了業務(現在受託中の業務も含む)について記入すること。</t>
    <rPh sb="2" eb="3">
      <t>ホン</t>
    </rPh>
    <rPh sb="3" eb="4">
      <t>ヒョウ</t>
    </rPh>
    <rPh sb="6" eb="8">
      <t>チョッキン</t>
    </rPh>
    <rPh sb="9" eb="11">
      <t>ネンカン</t>
    </rPh>
    <rPh sb="12" eb="13">
      <t>オモ</t>
    </rPh>
    <rPh sb="14" eb="16">
      <t>カンリョウ</t>
    </rPh>
    <rPh sb="16" eb="18">
      <t>ギョウム</t>
    </rPh>
    <rPh sb="19" eb="21">
      <t>ゲンザイ</t>
    </rPh>
    <rPh sb="21" eb="23">
      <t>ジュタク</t>
    </rPh>
    <rPh sb="23" eb="24">
      <t>チュウ</t>
    </rPh>
    <rPh sb="25" eb="27">
      <t>ギョウム</t>
    </rPh>
    <rPh sb="28" eb="29">
      <t>フク</t>
    </rPh>
    <rPh sb="35" eb="37">
      <t>キニュウ</t>
    </rPh>
    <phoneticPr fontId="5"/>
  </si>
  <si>
    <t>　記入に際しては、大阪府の市町村及びその他の官公庁発注のものを優先的に記入し、次にその他の主な請負業務を記入すること。</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rPh sb="47" eb="49">
      <t>ウケオイ</t>
    </rPh>
    <rPh sb="49" eb="51">
      <t>ギョウム</t>
    </rPh>
    <rPh sb="52" eb="54">
      <t>キニュウ</t>
    </rPh>
    <phoneticPr fontId="5"/>
  </si>
  <si>
    <t>3.「元請又は下請の別」は、該当する方に○印を付すること。また下請の場合は、「注文者」欄には元請業者名、「件名」欄には下請件名を記入すること。</t>
    <rPh sb="3" eb="4">
      <t>モト</t>
    </rPh>
    <rPh sb="4" eb="5">
      <t>ウ</t>
    </rPh>
    <rPh sb="5" eb="6">
      <t>マタ</t>
    </rPh>
    <rPh sb="7" eb="9">
      <t>シタウ</t>
    </rPh>
    <rPh sb="10" eb="11">
      <t>ベツ</t>
    </rPh>
    <rPh sb="14" eb="16">
      <t>ガイトウ</t>
    </rPh>
    <rPh sb="18" eb="19">
      <t>ホウ</t>
    </rPh>
    <rPh sb="21" eb="22">
      <t>シルシ</t>
    </rPh>
    <rPh sb="23" eb="24">
      <t>フ</t>
    </rPh>
    <rPh sb="31" eb="33">
      <t>シタウ</t>
    </rPh>
    <rPh sb="34" eb="36">
      <t>バアイ</t>
    </rPh>
    <rPh sb="39" eb="41">
      <t>チュウモン</t>
    </rPh>
    <rPh sb="41" eb="42">
      <t>シャ</t>
    </rPh>
    <rPh sb="43" eb="44">
      <t>ラン</t>
    </rPh>
    <rPh sb="46" eb="47">
      <t>モト</t>
    </rPh>
    <rPh sb="47" eb="48">
      <t>ウ</t>
    </rPh>
    <rPh sb="48" eb="50">
      <t>ギョウシャ</t>
    </rPh>
    <rPh sb="50" eb="51">
      <t>メイ</t>
    </rPh>
    <rPh sb="53" eb="55">
      <t>ケンメイ</t>
    </rPh>
    <rPh sb="56" eb="57">
      <t>ラン</t>
    </rPh>
    <rPh sb="59" eb="61">
      <t>シタウ</t>
    </rPh>
    <rPh sb="61" eb="63">
      <t>ケンメイ</t>
    </rPh>
    <rPh sb="64" eb="66">
      <t>キニュウ</t>
    </rPh>
    <phoneticPr fontId="5"/>
  </si>
  <si>
    <t>4.「請負額」は、千円単位で記入すること。</t>
    <rPh sb="3" eb="5">
      <t>ウケオイ</t>
    </rPh>
    <rPh sb="5" eb="6">
      <t>ガク</t>
    </rPh>
    <rPh sb="9" eb="11">
      <t>センエン</t>
    </rPh>
    <rPh sb="11" eb="13">
      <t>タンイ</t>
    </rPh>
    <rPh sb="14" eb="16">
      <t>キニュウ</t>
    </rPh>
    <phoneticPr fontId="5"/>
  </si>
  <si>
    <r>
      <rPr>
        <u val="double"/>
        <sz val="11"/>
        <color rgb="FFFF0000"/>
        <rFont val="游ゴシック"/>
        <family val="3"/>
        <charset val="128"/>
        <scheme val="minor"/>
      </rPr>
      <t>5</t>
    </r>
    <r>
      <rPr>
        <b/>
        <u val="double"/>
        <sz val="11"/>
        <color rgb="FFFF0000"/>
        <rFont val="游ゴシック"/>
        <family val="3"/>
        <charset val="128"/>
        <scheme val="minor"/>
      </rPr>
      <t>.実績がない業種については、「実績なし」と記入すること。</t>
    </r>
    <rPh sb="2" eb="4">
      <t>ジッセキ</t>
    </rPh>
    <rPh sb="7" eb="9">
      <t>ギョウシュ</t>
    </rPh>
    <rPh sb="16" eb="18">
      <t>ジッセキ</t>
    </rPh>
    <rPh sb="22" eb="24">
      <t>キニュウ</t>
    </rPh>
    <phoneticPr fontId="5"/>
  </si>
  <si>
    <r>
      <t>入札参加資格審査申請書　</t>
    </r>
    <r>
      <rPr>
        <b/>
        <sz val="10"/>
        <color theme="1"/>
        <rFont val="游ゴシック"/>
        <family val="3"/>
        <charset val="128"/>
        <scheme val="minor"/>
      </rPr>
      <t>［別表４］</t>
    </r>
    <r>
      <rPr>
        <sz val="10"/>
        <color theme="1"/>
        <rFont val="游ゴシック"/>
        <family val="3"/>
        <charset val="128"/>
        <scheme val="minor"/>
      </rPr>
      <t>　物品供給等</t>
    </r>
    <rPh sb="0" eb="2">
      <t>ニュウサツ</t>
    </rPh>
    <rPh sb="2" eb="4">
      <t>サンカ</t>
    </rPh>
    <rPh sb="4" eb="6">
      <t>シカク</t>
    </rPh>
    <rPh sb="6" eb="8">
      <t>シンサ</t>
    </rPh>
    <rPh sb="8" eb="11">
      <t>シンセイショ</t>
    </rPh>
    <rPh sb="13" eb="15">
      <t>ベッピョウ</t>
    </rPh>
    <rPh sb="18" eb="20">
      <t>ブッピン</t>
    </rPh>
    <rPh sb="20" eb="22">
      <t>キョウキュウ</t>
    </rPh>
    <rPh sb="22" eb="23">
      <t>トウ</t>
    </rPh>
    <phoneticPr fontId="5"/>
  </si>
  <si>
    <t>物品供給等の業種別分類一覧表</t>
    <rPh sb="0" eb="2">
      <t>ブッピン</t>
    </rPh>
    <rPh sb="2" eb="4">
      <t>キョウキュウ</t>
    </rPh>
    <rPh sb="4" eb="5">
      <t>トウ</t>
    </rPh>
    <rPh sb="6" eb="8">
      <t>ギョウシュ</t>
    </rPh>
    <rPh sb="8" eb="9">
      <t>ベツ</t>
    </rPh>
    <rPh sb="9" eb="11">
      <t>ブンルイ</t>
    </rPh>
    <rPh sb="11" eb="13">
      <t>イチラン</t>
    </rPh>
    <rPh sb="13" eb="14">
      <t>ヒョウ</t>
    </rPh>
    <phoneticPr fontId="5"/>
  </si>
  <si>
    <t>※取扱っている業種の番号に○印を付してください(複数可)。</t>
    <rPh sb="1" eb="2">
      <t>ト</t>
    </rPh>
    <rPh sb="2" eb="3">
      <t>アツカ</t>
    </rPh>
    <rPh sb="7" eb="9">
      <t>ギョウシュ</t>
    </rPh>
    <rPh sb="10" eb="12">
      <t>バンゴウ</t>
    </rPh>
    <rPh sb="14" eb="15">
      <t>シルシ</t>
    </rPh>
    <rPh sb="16" eb="17">
      <t>フ</t>
    </rPh>
    <rPh sb="24" eb="26">
      <t>フクスウ</t>
    </rPh>
    <rPh sb="26" eb="27">
      <t>カ</t>
    </rPh>
    <phoneticPr fontId="5"/>
  </si>
  <si>
    <r>
      <t>※ｺｰﾄﾞ「３１」に○を付けた場合は</t>
    </r>
    <r>
      <rPr>
        <b/>
        <u val="double"/>
        <sz val="10"/>
        <color rgb="FFFF0000"/>
        <rFont val="游ゴシック"/>
        <family val="3"/>
        <charset val="128"/>
        <scheme val="minor"/>
      </rPr>
      <t>具体的に</t>
    </r>
    <r>
      <rPr>
        <sz val="10"/>
        <color theme="1"/>
        <rFont val="游ゴシック"/>
        <family val="3"/>
        <charset val="128"/>
        <scheme val="minor"/>
      </rPr>
      <t>種目を記入してください。</t>
    </r>
    <rPh sb="12" eb="13">
      <t>ツ</t>
    </rPh>
    <rPh sb="15" eb="17">
      <t>バアイ</t>
    </rPh>
    <rPh sb="18" eb="21">
      <t>グタイテキ</t>
    </rPh>
    <rPh sb="22" eb="24">
      <t>シュモク</t>
    </rPh>
    <rPh sb="25" eb="27">
      <t>キニュウ</t>
    </rPh>
    <phoneticPr fontId="5"/>
  </si>
  <si>
    <t>※許認可欄に★のあるものは、登録する業務に必要な許認可証明書(写)(一覧表下記に記載)を添付してください。</t>
    <rPh sb="1" eb="4">
      <t>キョニンカ</t>
    </rPh>
    <rPh sb="4" eb="5">
      <t>ラン</t>
    </rPh>
    <rPh sb="14" eb="16">
      <t>トウロク</t>
    </rPh>
    <rPh sb="18" eb="20">
      <t>ギョウム</t>
    </rPh>
    <rPh sb="21" eb="23">
      <t>ヒツヨウ</t>
    </rPh>
    <rPh sb="24" eb="27">
      <t>キョニンカ</t>
    </rPh>
    <rPh sb="27" eb="30">
      <t>ショウメイショ</t>
    </rPh>
    <rPh sb="31" eb="32">
      <t>ウツ</t>
    </rPh>
    <rPh sb="34" eb="36">
      <t>イチラン</t>
    </rPh>
    <rPh sb="36" eb="37">
      <t>ヒョウ</t>
    </rPh>
    <rPh sb="37" eb="39">
      <t>カキ</t>
    </rPh>
    <rPh sb="40" eb="42">
      <t>キサイ</t>
    </rPh>
    <rPh sb="44" eb="46">
      <t>テンプ</t>
    </rPh>
    <phoneticPr fontId="5"/>
  </si>
  <si>
    <t xml:space="preserve">   ★印に( )のついている業務について、登録する業務内容が許認可等を必要としない場合は証明書等の提出は不要です。</t>
    <rPh sb="4" eb="5">
      <t>シルシ</t>
    </rPh>
    <rPh sb="15" eb="17">
      <t>ギョウム</t>
    </rPh>
    <rPh sb="22" eb="24">
      <t>トウロク</t>
    </rPh>
    <rPh sb="26" eb="28">
      <t>ギョウム</t>
    </rPh>
    <rPh sb="28" eb="30">
      <t>ナイヨウ</t>
    </rPh>
    <rPh sb="31" eb="34">
      <t>キョニンカ</t>
    </rPh>
    <rPh sb="34" eb="35">
      <t>トウ</t>
    </rPh>
    <rPh sb="36" eb="38">
      <t>ヒツヨウ</t>
    </rPh>
    <rPh sb="42" eb="44">
      <t>バアイ</t>
    </rPh>
    <rPh sb="45" eb="48">
      <t>ショウメイショ</t>
    </rPh>
    <rPh sb="48" eb="49">
      <t>トウ</t>
    </rPh>
    <rPh sb="50" eb="52">
      <t>テイシュツ</t>
    </rPh>
    <rPh sb="53" eb="55">
      <t>フヨウ</t>
    </rPh>
    <phoneticPr fontId="5"/>
  </si>
  <si>
    <t>許認可</t>
    <rPh sb="0" eb="3">
      <t>キョニンカ</t>
    </rPh>
    <phoneticPr fontId="5"/>
  </si>
  <si>
    <t>業　　種　　別　　分　　類</t>
    <rPh sb="0" eb="1">
      <t>ギョウ</t>
    </rPh>
    <rPh sb="3" eb="5">
      <t>シュベツ</t>
    </rPh>
    <rPh sb="6" eb="7">
      <t>ベツ</t>
    </rPh>
    <rPh sb="9" eb="10">
      <t>ブン</t>
    </rPh>
    <rPh sb="12" eb="13">
      <t>タグイ</t>
    </rPh>
    <phoneticPr fontId="5"/>
  </si>
  <si>
    <t>業　　種　　別　　分　　類</t>
    <rPh sb="0" eb="1">
      <t>ギョウ</t>
    </rPh>
    <rPh sb="3" eb="4">
      <t>タネ</t>
    </rPh>
    <rPh sb="6" eb="7">
      <t>ベツ</t>
    </rPh>
    <rPh sb="9" eb="10">
      <t>ブン</t>
    </rPh>
    <rPh sb="12" eb="13">
      <t>タグイ</t>
    </rPh>
    <phoneticPr fontId="5"/>
  </si>
  <si>
    <t>　　　</t>
  </si>
  <si>
    <t>★</t>
    <phoneticPr fontId="5"/>
  </si>
  <si>
    <t>医療機具・材料　関係</t>
    <rPh sb="0" eb="2">
      <t>イリョウ</t>
    </rPh>
    <rPh sb="2" eb="4">
      <t>キグ</t>
    </rPh>
    <rPh sb="5" eb="7">
      <t>ザイリョウ</t>
    </rPh>
    <rPh sb="8" eb="10">
      <t>カンケイ</t>
    </rPh>
    <phoneticPr fontId="5"/>
  </si>
  <si>
    <t>給食用品・厨房　関係</t>
    <rPh sb="0" eb="3">
      <t>キュウショクヨウ</t>
    </rPh>
    <rPh sb="3" eb="4">
      <t>ヒン</t>
    </rPh>
    <rPh sb="5" eb="7">
      <t>チュウボウ</t>
    </rPh>
    <rPh sb="8" eb="10">
      <t>カンケイ</t>
    </rPh>
    <phoneticPr fontId="5"/>
  </si>
  <si>
    <t>室内装飾・家具等(修理含む)関係</t>
    <rPh sb="0" eb="2">
      <t>シツナイ</t>
    </rPh>
    <rPh sb="2" eb="4">
      <t>ソウショク</t>
    </rPh>
    <rPh sb="5" eb="7">
      <t>カグ</t>
    </rPh>
    <rPh sb="7" eb="8">
      <t>トウ</t>
    </rPh>
    <rPh sb="9" eb="11">
      <t>シュウリ</t>
    </rPh>
    <rPh sb="11" eb="12">
      <t>フク</t>
    </rPh>
    <rPh sb="14" eb="16">
      <t>カンケイ</t>
    </rPh>
    <phoneticPr fontId="5"/>
  </si>
  <si>
    <t>医薬品　関係</t>
    <rPh sb="0" eb="3">
      <t>イヤクヒン</t>
    </rPh>
    <rPh sb="4" eb="6">
      <t>カンケイ</t>
    </rPh>
    <phoneticPr fontId="5"/>
  </si>
  <si>
    <t>(★)</t>
    <phoneticPr fontId="5"/>
  </si>
  <si>
    <t>電気製品・設備機器　関係</t>
    <rPh sb="0" eb="2">
      <t>デンキ</t>
    </rPh>
    <rPh sb="2" eb="4">
      <t>セイヒン</t>
    </rPh>
    <rPh sb="5" eb="7">
      <t>セツビ</t>
    </rPh>
    <rPh sb="7" eb="9">
      <t>キキ</t>
    </rPh>
    <rPh sb="10" eb="12">
      <t>カンケイ</t>
    </rPh>
    <phoneticPr fontId="5"/>
  </si>
  <si>
    <t>介護用品　関係</t>
    <rPh sb="0" eb="2">
      <t>カイゴ</t>
    </rPh>
    <rPh sb="2" eb="4">
      <t>ヨウヒン</t>
    </rPh>
    <rPh sb="5" eb="7">
      <t>カンケイ</t>
    </rPh>
    <phoneticPr fontId="5"/>
  </si>
  <si>
    <t>化学・防疫薬品　関係</t>
    <rPh sb="0" eb="2">
      <t>カガク</t>
    </rPh>
    <rPh sb="3" eb="5">
      <t>ボウエキ</t>
    </rPh>
    <rPh sb="5" eb="7">
      <t>ヤクヒン</t>
    </rPh>
    <rPh sb="8" eb="10">
      <t>カンケイ</t>
    </rPh>
    <phoneticPr fontId="5"/>
  </si>
  <si>
    <t>建設・建築材料　関係</t>
    <rPh sb="0" eb="2">
      <t>ケンセツ</t>
    </rPh>
    <rPh sb="3" eb="5">
      <t>ケンチク</t>
    </rPh>
    <rPh sb="5" eb="7">
      <t>ザイリョウ</t>
    </rPh>
    <rPh sb="8" eb="10">
      <t>カンケイ</t>
    </rPh>
    <phoneticPr fontId="5"/>
  </si>
  <si>
    <t>水道　関係</t>
    <rPh sb="0" eb="2">
      <t>スイドウ</t>
    </rPh>
    <rPh sb="3" eb="5">
      <t>カンケイ</t>
    </rPh>
    <phoneticPr fontId="5"/>
  </si>
  <si>
    <t>理化学・測定機器　関係</t>
    <rPh sb="0" eb="3">
      <t>リカガク</t>
    </rPh>
    <rPh sb="4" eb="6">
      <t>ソクテイ</t>
    </rPh>
    <rPh sb="6" eb="8">
      <t>キキ</t>
    </rPh>
    <rPh sb="9" eb="11">
      <t>カンケイ</t>
    </rPh>
    <phoneticPr fontId="5"/>
  </si>
  <si>
    <t>看板・標識・旗　関係</t>
    <rPh sb="0" eb="2">
      <t>カンバン</t>
    </rPh>
    <rPh sb="3" eb="5">
      <t>ヒョウシキ</t>
    </rPh>
    <rPh sb="6" eb="7">
      <t>ハタ</t>
    </rPh>
    <rPh sb="8" eb="10">
      <t>カンケイ</t>
    </rPh>
    <phoneticPr fontId="5"/>
  </si>
  <si>
    <t>防災用品・消火器　関係</t>
    <rPh sb="0" eb="2">
      <t>ボウサイ</t>
    </rPh>
    <rPh sb="2" eb="4">
      <t>ヨウヒン</t>
    </rPh>
    <rPh sb="5" eb="8">
      <t>ショウカキ</t>
    </rPh>
    <rPh sb="9" eb="11">
      <t>カンケイ</t>
    </rPh>
    <phoneticPr fontId="5"/>
  </si>
  <si>
    <t>楽器　関係</t>
    <rPh sb="0" eb="2">
      <t>ガッキ</t>
    </rPh>
    <rPh sb="3" eb="5">
      <t>カンケイ</t>
    </rPh>
    <phoneticPr fontId="5"/>
  </si>
  <si>
    <t>日用品・金物　関係</t>
    <rPh sb="0" eb="3">
      <t>ニチヨウヒン</t>
    </rPh>
    <rPh sb="4" eb="6">
      <t>カナモノ</t>
    </rPh>
    <rPh sb="7" eb="9">
      <t>カンケイ</t>
    </rPh>
    <phoneticPr fontId="5"/>
  </si>
  <si>
    <t>その他 (具体的に記入)</t>
    <phoneticPr fontId="5"/>
  </si>
  <si>
    <t>石油・燃料・ｴﾈﾙｷﾞｰ関係
(電気･ｶﾞｽ含む)</t>
    <rPh sb="0" eb="2">
      <t>セキユ</t>
    </rPh>
    <rPh sb="3" eb="5">
      <t>ネンリョウ</t>
    </rPh>
    <rPh sb="12" eb="14">
      <t>カンケイ</t>
    </rPh>
    <rPh sb="16" eb="18">
      <t>デンキ</t>
    </rPh>
    <rPh sb="22" eb="23">
      <t>フク</t>
    </rPh>
    <phoneticPr fontId="5"/>
  </si>
  <si>
    <t>映画・写真・ﾚﾝﾄｹﾞﾝ　関係</t>
    <rPh sb="0" eb="2">
      <t>エイガ</t>
    </rPh>
    <rPh sb="3" eb="5">
      <t>シャシン</t>
    </rPh>
    <rPh sb="13" eb="15">
      <t>カンケイ</t>
    </rPh>
    <phoneticPr fontId="5"/>
  </si>
  <si>
    <t>印刷(一般・電算)　関係</t>
    <rPh sb="0" eb="2">
      <t>インサツ</t>
    </rPh>
    <rPh sb="3" eb="5">
      <t>イッパン</t>
    </rPh>
    <rPh sb="6" eb="8">
      <t>デンサン</t>
    </rPh>
    <rPh sb="10" eb="12">
      <t>カンケイ</t>
    </rPh>
    <phoneticPr fontId="5"/>
  </si>
  <si>
    <t>印判　関係</t>
    <rPh sb="0" eb="1">
      <t>イン</t>
    </rPh>
    <rPh sb="1" eb="2">
      <t>ハン</t>
    </rPh>
    <rPh sb="3" eb="5">
      <t>カンケイ</t>
    </rPh>
    <phoneticPr fontId="5"/>
  </si>
  <si>
    <t>機械・工具・農機具　関係</t>
    <rPh sb="0" eb="2">
      <t>キカイ</t>
    </rPh>
    <rPh sb="3" eb="5">
      <t>コウグ</t>
    </rPh>
    <rPh sb="6" eb="9">
      <t>ノウキグ</t>
    </rPh>
    <rPh sb="10" eb="12">
      <t>カンケイ</t>
    </rPh>
    <phoneticPr fontId="5"/>
  </si>
  <si>
    <t>ｽﾎﾟｰﾂ用品・遊具　関係</t>
    <rPh sb="5" eb="7">
      <t>ヨウヒン</t>
    </rPh>
    <rPh sb="8" eb="10">
      <t>ユウグ</t>
    </rPh>
    <rPh sb="11" eb="13">
      <t>カンケイ</t>
    </rPh>
    <phoneticPr fontId="5"/>
  </si>
  <si>
    <t>ｺﾞﾑ・皮革製品　関係</t>
    <rPh sb="4" eb="6">
      <t>ヒカク</t>
    </rPh>
    <rPh sb="6" eb="8">
      <t>セイヒン</t>
    </rPh>
    <rPh sb="9" eb="11">
      <t>カンケイ</t>
    </rPh>
    <phoneticPr fontId="5"/>
  </si>
  <si>
    <t>計量器・時計　関係</t>
    <rPh sb="0" eb="3">
      <t>ケイリョウキ</t>
    </rPh>
    <rPh sb="4" eb="6">
      <t>トケイ</t>
    </rPh>
    <rPh sb="7" eb="9">
      <t>カンケイ</t>
    </rPh>
    <phoneticPr fontId="5"/>
  </si>
  <si>
    <t>教材　関係</t>
    <rPh sb="0" eb="2">
      <t>キョウザイ</t>
    </rPh>
    <rPh sb="3" eb="5">
      <t>カンケイ</t>
    </rPh>
    <phoneticPr fontId="5"/>
  </si>
  <si>
    <t>食料品　関係</t>
    <rPh sb="0" eb="3">
      <t>ショクリョウヒン</t>
    </rPh>
    <rPh sb="4" eb="6">
      <t>カンケイ</t>
    </rPh>
    <phoneticPr fontId="5"/>
  </si>
  <si>
    <t>事務用品・ﾊﾟｿｺﾝ　関係</t>
    <rPh sb="0" eb="2">
      <t>ジム</t>
    </rPh>
    <rPh sb="2" eb="4">
      <t>ヨウヒン</t>
    </rPh>
    <rPh sb="11" eb="13">
      <t>カンケイ</t>
    </rPh>
    <phoneticPr fontId="5"/>
  </si>
  <si>
    <t>図書・地図　関係</t>
    <rPh sb="0" eb="2">
      <t>トショ</t>
    </rPh>
    <rPh sb="3" eb="5">
      <t>チズ</t>
    </rPh>
    <rPh sb="6" eb="8">
      <t>カンケイ</t>
    </rPh>
    <phoneticPr fontId="5"/>
  </si>
  <si>
    <t>ﾕﾆﾌｫｰﾑ・繊維製品　関係</t>
    <rPh sb="7" eb="9">
      <t>センイ</t>
    </rPh>
    <rPh sb="9" eb="11">
      <t>セイヒン</t>
    </rPh>
    <rPh sb="12" eb="14">
      <t>カンケイ</t>
    </rPh>
    <phoneticPr fontId="5"/>
  </si>
  <si>
    <t>自動車等・修理関係</t>
    <rPh sb="0" eb="3">
      <t>ジドウシャ</t>
    </rPh>
    <rPh sb="3" eb="4">
      <t>トウ</t>
    </rPh>
    <rPh sb="5" eb="7">
      <t>シュウリ</t>
    </rPh>
    <rPh sb="7" eb="9">
      <t>カンケイ</t>
    </rPh>
    <phoneticPr fontId="5"/>
  </si>
  <si>
    <t>寝具　関係</t>
    <rPh sb="0" eb="2">
      <t>シング</t>
    </rPh>
    <rPh sb="3" eb="5">
      <t>カンケイ</t>
    </rPh>
    <phoneticPr fontId="5"/>
  </si>
  <si>
    <t>記念品・贈答品　関係</t>
    <rPh sb="0" eb="3">
      <t>キネンヒン</t>
    </rPh>
    <rPh sb="4" eb="7">
      <t>ゾウトウヒン</t>
    </rPh>
    <rPh sb="8" eb="10">
      <t>カンケイ</t>
    </rPh>
    <phoneticPr fontId="5"/>
  </si>
  <si>
    <t>業種別分類</t>
    <rPh sb="0" eb="2">
      <t>ギョウシュ</t>
    </rPh>
    <rPh sb="2" eb="3">
      <t>ベツ</t>
    </rPh>
    <rPh sb="3" eb="5">
      <t>ブンルイ</t>
    </rPh>
    <phoneticPr fontId="5"/>
  </si>
  <si>
    <t>＜必要な許認可等の例示＞　許可証または登録の内容及び証明書･通知等の種類</t>
    <rPh sb="13" eb="16">
      <t>キョカショウ</t>
    </rPh>
    <rPh sb="19" eb="21">
      <t>トウロク</t>
    </rPh>
    <rPh sb="22" eb="24">
      <t>ナイヨウ</t>
    </rPh>
    <rPh sb="24" eb="25">
      <t>オヨ</t>
    </rPh>
    <rPh sb="26" eb="28">
      <t>ショウメイ</t>
    </rPh>
    <rPh sb="28" eb="29">
      <t>ショ</t>
    </rPh>
    <rPh sb="30" eb="32">
      <t>ツウチ</t>
    </rPh>
    <rPh sb="32" eb="33">
      <t>トウ</t>
    </rPh>
    <rPh sb="34" eb="36">
      <t>シュルイ</t>
    </rPh>
    <phoneticPr fontId="5"/>
  </si>
  <si>
    <t>医療機具･材料関係</t>
    <phoneticPr fontId="5"/>
  </si>
  <si>
    <t>管理医療機器販売業･貸与業届出済証、高度管理医療機器等販売業･貸与業許可証、</t>
    <phoneticPr fontId="5"/>
  </si>
  <si>
    <t>医療機器製造業登録証･(第一種、第二種、第三種)医療機器製造販売業許可証、</t>
    <phoneticPr fontId="5"/>
  </si>
  <si>
    <t>輸入販売の場合：製造業登録証･製造販売業の許可証･外国製造業の登録証</t>
    <rPh sb="25" eb="27">
      <t>ガイコク</t>
    </rPh>
    <rPh sb="27" eb="30">
      <t>セイゾウギョウ</t>
    </rPh>
    <rPh sb="31" eb="33">
      <t>トウロク</t>
    </rPh>
    <rPh sb="33" eb="34">
      <t>ショウ</t>
    </rPh>
    <phoneticPr fontId="5"/>
  </si>
  <si>
    <t>医薬品関係</t>
    <phoneticPr fontId="5"/>
  </si>
  <si>
    <t>医薬品･医薬部外品･化粧品の製造業･製造販売業･販売業許可証、毒物劇物販売業登録票、</t>
    <rPh sb="0" eb="3">
      <t>イヤクヒン</t>
    </rPh>
    <rPh sb="4" eb="6">
      <t>イヤク</t>
    </rPh>
    <rPh sb="6" eb="9">
      <t>ブガイヒン</t>
    </rPh>
    <rPh sb="10" eb="13">
      <t>ケショウヒン</t>
    </rPh>
    <rPh sb="14" eb="17">
      <t>セイゾウギョウ</t>
    </rPh>
    <rPh sb="18" eb="20">
      <t>セイゾウ</t>
    </rPh>
    <rPh sb="20" eb="23">
      <t>ハンバイギョウ</t>
    </rPh>
    <rPh sb="24" eb="26">
      <t>ハンバイ</t>
    </rPh>
    <rPh sb="26" eb="27">
      <t>ギョウ</t>
    </rPh>
    <rPh sb="27" eb="29">
      <t>キョカ</t>
    </rPh>
    <rPh sb="29" eb="30">
      <t>ショウ</t>
    </rPh>
    <phoneticPr fontId="13"/>
  </si>
  <si>
    <t>麻薬取扱者免許証、高圧ｶﾞｽ販売事業届書</t>
    <phoneticPr fontId="5"/>
  </si>
  <si>
    <t>化学･防疫薬品関係</t>
    <phoneticPr fontId="5"/>
  </si>
  <si>
    <t>毒物劇物販売業登録票、火薬類販売営業許可書</t>
    <phoneticPr fontId="5"/>
  </si>
  <si>
    <t>石油・燃料・ｴﾈﾙｷﾞｰ関係
(電気･ｶﾞｽ含む)</t>
    <phoneticPr fontId="5"/>
  </si>
  <si>
    <t>揮発油販売業登録通知書、石油製品販売業届出書、危険物製造所･貯蔵所･取扱所設置許可、</t>
    <phoneticPr fontId="5"/>
  </si>
  <si>
    <t>液化石油ｶﾞｽ販売事業登録証、高圧ｶﾞｽ製造許可(第一種製造者)･届出(第二種製造者)、</t>
    <phoneticPr fontId="5"/>
  </si>
  <si>
    <t>高圧ｶﾞｽ販売事業届、電気事業法の登録･届出、ｶﾞｽ事業法の登録･届出</t>
    <phoneticPr fontId="5"/>
  </si>
  <si>
    <t>電気製品･設備機器関係(修繕の場合)</t>
    <phoneticPr fontId="5"/>
  </si>
  <si>
    <t>各種電気主任技術者免状(個人)</t>
    <phoneticPr fontId="5"/>
  </si>
  <si>
    <t>看板・標識・旗関係</t>
    <phoneticPr fontId="5"/>
  </si>
  <si>
    <r>
      <t>屋外広告業登録　　※</t>
    </r>
    <r>
      <rPr>
        <u/>
        <sz val="9"/>
        <color theme="1"/>
        <rFont val="游ゴシック"/>
        <family val="3"/>
        <charset val="128"/>
        <scheme val="minor"/>
      </rPr>
      <t>広告物の企画や製作のみ</t>
    </r>
    <r>
      <rPr>
        <sz val="9"/>
        <color theme="1"/>
        <rFont val="游ゴシック"/>
        <family val="3"/>
        <charset val="128"/>
        <scheme val="minor"/>
      </rPr>
      <t>の場合は、その旨を「取扱っている品目」欄に記入</t>
    </r>
    <rPh sb="10" eb="12">
      <t>コウコク</t>
    </rPh>
    <rPh sb="12" eb="13">
      <t>ブツ</t>
    </rPh>
    <rPh sb="14" eb="16">
      <t>キカク</t>
    </rPh>
    <rPh sb="17" eb="19">
      <t>セイサク</t>
    </rPh>
    <rPh sb="22" eb="24">
      <t>バアイ</t>
    </rPh>
    <rPh sb="28" eb="29">
      <t>ムネ</t>
    </rPh>
    <rPh sb="31" eb="32">
      <t>ト</t>
    </rPh>
    <rPh sb="32" eb="33">
      <t>アツカ</t>
    </rPh>
    <rPh sb="37" eb="39">
      <t>ヒンモク</t>
    </rPh>
    <rPh sb="40" eb="41">
      <t>ラン</t>
    </rPh>
    <rPh sb="42" eb="44">
      <t>キニュウ</t>
    </rPh>
    <phoneticPr fontId="5"/>
  </si>
  <si>
    <t>食料品関係</t>
    <phoneticPr fontId="5"/>
  </si>
  <si>
    <t>食品衛生法(32業種)の営業許可証</t>
    <phoneticPr fontId="5"/>
  </si>
  <si>
    <t>自動車等･修理関係
(修理の場合)</t>
    <phoneticPr fontId="5"/>
  </si>
  <si>
    <t>自動車分解整備事業認定書、指定自動車整備事業指定書</t>
    <phoneticPr fontId="5"/>
  </si>
  <si>
    <t>防災用品･消火器関係</t>
    <phoneticPr fontId="5"/>
  </si>
  <si>
    <t>消防設備業届出(消防署に提出済のもの)、消防設備士免状</t>
    <phoneticPr fontId="5"/>
  </si>
  <si>
    <r>
      <t>※上記業種区分の○印を付した中から、希望順位、取扱っている品目を</t>
    </r>
    <r>
      <rPr>
        <b/>
        <u val="double"/>
        <sz val="10"/>
        <color rgb="FFFF0000"/>
        <rFont val="游ゴシック"/>
        <family val="3"/>
        <charset val="128"/>
        <scheme val="minor"/>
      </rPr>
      <t>具体的に</t>
    </r>
    <r>
      <rPr>
        <sz val="10"/>
        <color theme="1"/>
        <rFont val="游ゴシック"/>
        <family val="3"/>
        <charset val="128"/>
        <scheme val="minor"/>
      </rPr>
      <t>記入してください。</t>
    </r>
    <rPh sb="1" eb="3">
      <t>ジョウキ</t>
    </rPh>
    <rPh sb="3" eb="5">
      <t>ギョウシュ</t>
    </rPh>
    <rPh sb="5" eb="7">
      <t>クブン</t>
    </rPh>
    <rPh sb="9" eb="10">
      <t>シルシ</t>
    </rPh>
    <rPh sb="11" eb="12">
      <t>フ</t>
    </rPh>
    <rPh sb="14" eb="15">
      <t>ナカ</t>
    </rPh>
    <rPh sb="18" eb="20">
      <t>キボウ</t>
    </rPh>
    <rPh sb="20" eb="22">
      <t>ジュンイ</t>
    </rPh>
    <rPh sb="23" eb="24">
      <t>ト</t>
    </rPh>
    <rPh sb="24" eb="25">
      <t>アツカ</t>
    </rPh>
    <rPh sb="29" eb="31">
      <t>ヒンモク</t>
    </rPh>
    <rPh sb="32" eb="35">
      <t>グタイテキ</t>
    </rPh>
    <rPh sb="36" eb="38">
      <t>キニュウ</t>
    </rPh>
    <phoneticPr fontId="5"/>
  </si>
  <si>
    <r>
      <t>　(上記の業種別分類をそのまま記入するのではなく、取扱っている品目を</t>
    </r>
    <r>
      <rPr>
        <b/>
        <u val="double"/>
        <sz val="10"/>
        <color rgb="FFFF0000"/>
        <rFont val="游ゴシック"/>
        <family val="3"/>
        <charset val="128"/>
        <scheme val="minor"/>
      </rPr>
      <t>具体的に</t>
    </r>
    <r>
      <rPr>
        <sz val="10"/>
        <color theme="1"/>
        <rFont val="游ゴシック"/>
        <family val="3"/>
        <charset val="128"/>
        <scheme val="minor"/>
      </rPr>
      <t>記入してください。)</t>
    </r>
    <rPh sb="2" eb="4">
      <t>ジョウキ</t>
    </rPh>
    <rPh sb="5" eb="7">
      <t>ギョウシュ</t>
    </rPh>
    <rPh sb="7" eb="8">
      <t>ベツ</t>
    </rPh>
    <rPh sb="8" eb="10">
      <t>ブンルイ</t>
    </rPh>
    <rPh sb="15" eb="17">
      <t>キニュウ</t>
    </rPh>
    <rPh sb="25" eb="26">
      <t>ト</t>
    </rPh>
    <rPh sb="26" eb="27">
      <t>アツカ</t>
    </rPh>
    <rPh sb="31" eb="33">
      <t>ヒンモク</t>
    </rPh>
    <rPh sb="34" eb="37">
      <t>グタイテキ</t>
    </rPh>
    <rPh sb="38" eb="40">
      <t>キニュウ</t>
    </rPh>
    <phoneticPr fontId="5"/>
  </si>
  <si>
    <t>順　　位</t>
    <rPh sb="0" eb="1">
      <t>ジュン</t>
    </rPh>
    <rPh sb="3" eb="4">
      <t>イ</t>
    </rPh>
    <phoneticPr fontId="5"/>
  </si>
  <si>
    <t>登録ｺｰﾄﾞ</t>
    <rPh sb="0" eb="2">
      <t>トウロク</t>
    </rPh>
    <phoneticPr fontId="5"/>
  </si>
  <si>
    <r>
      <t>　取扱っている品目　</t>
    </r>
    <r>
      <rPr>
        <u val="double"/>
        <sz val="9"/>
        <color rgb="FFFF0000"/>
        <rFont val="游ゴシック"/>
        <family val="3"/>
        <charset val="128"/>
        <scheme val="minor"/>
      </rPr>
      <t>※できるだけ具体的に記入してください。複数品目がある場合、任意用紙を添付してください。</t>
    </r>
    <rPh sb="1" eb="2">
      <t>ト</t>
    </rPh>
    <rPh sb="2" eb="3">
      <t>アツカ</t>
    </rPh>
    <rPh sb="7" eb="9">
      <t>ヒンモク</t>
    </rPh>
    <rPh sb="16" eb="19">
      <t>グタイテキ</t>
    </rPh>
    <rPh sb="20" eb="22">
      <t>キニュウ</t>
    </rPh>
    <rPh sb="29" eb="31">
      <t>フクスウ</t>
    </rPh>
    <rPh sb="31" eb="33">
      <t>ヒンモク</t>
    </rPh>
    <rPh sb="36" eb="38">
      <t>バアイ</t>
    </rPh>
    <rPh sb="39" eb="41">
      <t>ニンイ</t>
    </rPh>
    <rPh sb="41" eb="43">
      <t>ヨウシ</t>
    </rPh>
    <rPh sb="44" eb="46">
      <t>テンプ</t>
    </rPh>
    <phoneticPr fontId="5"/>
  </si>
  <si>
    <t>①</t>
    <phoneticPr fontId="5"/>
  </si>
  <si>
    <t>②</t>
    <phoneticPr fontId="5"/>
  </si>
  <si>
    <t>③</t>
    <phoneticPr fontId="5"/>
  </si>
  <si>
    <t>備　考</t>
    <rPh sb="0" eb="1">
      <t>ビ</t>
    </rPh>
    <rPh sb="2" eb="3">
      <t>コウ</t>
    </rPh>
    <phoneticPr fontId="5"/>
  </si>
  <si>
    <t>上記について何かございましたらご記入ください。</t>
    <rPh sb="6" eb="7">
      <t>ナニ</t>
    </rPh>
    <phoneticPr fontId="5"/>
  </si>
  <si>
    <t>【主たる商品仕入れ先】</t>
    <rPh sb="1" eb="2">
      <t>シュ</t>
    </rPh>
    <rPh sb="4" eb="6">
      <t>ショウヒン</t>
    </rPh>
    <rPh sb="6" eb="8">
      <t>シイ</t>
    </rPh>
    <rPh sb="9" eb="10">
      <t>サキ</t>
    </rPh>
    <phoneticPr fontId="5"/>
  </si>
  <si>
    <t>常勤従業員数(申請時)</t>
    <rPh sb="0" eb="2">
      <t>ジョウキン</t>
    </rPh>
    <rPh sb="2" eb="5">
      <t>ジュウギョウイン</t>
    </rPh>
    <rPh sb="5" eb="6">
      <t>カズ</t>
    </rPh>
    <rPh sb="7" eb="9">
      <t>シンセイ</t>
    </rPh>
    <rPh sb="9" eb="10">
      <t>ジ</t>
    </rPh>
    <phoneticPr fontId="5"/>
  </si>
  <si>
    <t>年　　　月　　　日</t>
    <rPh sb="0" eb="1">
      <t>ネン</t>
    </rPh>
    <rPh sb="4" eb="5">
      <t>ゲツ</t>
    </rPh>
    <rPh sb="8" eb="9">
      <t>ヒ</t>
    </rPh>
    <phoneticPr fontId="5"/>
  </si>
  <si>
    <t>※個人企業の場合は事業主を含む</t>
    <rPh sb="1" eb="3">
      <t>コジン</t>
    </rPh>
    <rPh sb="3" eb="5">
      <t>キギョウ</t>
    </rPh>
    <rPh sb="6" eb="8">
      <t>バアイ</t>
    </rPh>
    <rPh sb="9" eb="12">
      <t>ジギョウヌシ</t>
    </rPh>
    <rPh sb="13" eb="14">
      <t>フク</t>
    </rPh>
    <phoneticPr fontId="5"/>
  </si>
  <si>
    <t>本　店</t>
    <phoneticPr fontId="5"/>
  </si>
  <si>
    <t>営業年数(申請時)</t>
    <rPh sb="0" eb="2">
      <t>エイギョウ</t>
    </rPh>
    <rPh sb="2" eb="4">
      <t>ネンスウ</t>
    </rPh>
    <rPh sb="5" eb="7">
      <t>シンセイ</t>
    </rPh>
    <rPh sb="7" eb="8">
      <t>ジ</t>
    </rPh>
    <phoneticPr fontId="5"/>
  </si>
  <si>
    <t>年　　　ヶ月</t>
    <phoneticPr fontId="5"/>
  </si>
  <si>
    <t>支　店</t>
    <rPh sb="0" eb="1">
      <t>シ</t>
    </rPh>
    <rPh sb="2" eb="3">
      <t>ミセ</t>
    </rPh>
    <phoneticPr fontId="5"/>
  </si>
  <si>
    <t>（貝塚様式４）</t>
    <rPh sb="3" eb="5">
      <t>ヨウシキ</t>
    </rPh>
    <phoneticPr fontId="5"/>
  </si>
  <si>
    <t>物品供給等実績調書</t>
    <rPh sb="0" eb="2">
      <t>ブッピン</t>
    </rPh>
    <rPh sb="2" eb="4">
      <t>キョウキュウ</t>
    </rPh>
    <rPh sb="4" eb="5">
      <t>トウ</t>
    </rPh>
    <rPh sb="5" eb="7">
      <t>ジッセキ</t>
    </rPh>
    <rPh sb="7" eb="9">
      <t>チョウショ</t>
    </rPh>
    <phoneticPr fontId="5"/>
  </si>
  <si>
    <t>注　　文　　者</t>
    <rPh sb="0" eb="1">
      <t>チュウ</t>
    </rPh>
    <rPh sb="3" eb="4">
      <t>ブン</t>
    </rPh>
    <rPh sb="6" eb="7">
      <t>シャ</t>
    </rPh>
    <phoneticPr fontId="5"/>
  </si>
  <si>
    <t>物　　　品　　　名　　　等</t>
    <rPh sb="0" eb="1">
      <t>モノ</t>
    </rPh>
    <rPh sb="4" eb="5">
      <t>ヒン</t>
    </rPh>
    <rPh sb="8" eb="9">
      <t>メイ</t>
    </rPh>
    <rPh sb="12" eb="13">
      <t>トウ</t>
    </rPh>
    <phoneticPr fontId="5"/>
  </si>
  <si>
    <t>請負額
（単位：千円）</t>
    <rPh sb="0" eb="2">
      <t>ウケオイ</t>
    </rPh>
    <rPh sb="2" eb="3">
      <t>ガク</t>
    </rPh>
    <rPh sb="5" eb="7">
      <t>タンイ</t>
    </rPh>
    <rPh sb="8" eb="10">
      <t>センエン</t>
    </rPh>
    <phoneticPr fontId="5"/>
  </si>
  <si>
    <t>契約年月</t>
    <rPh sb="0" eb="2">
      <t>ケイヤク</t>
    </rPh>
    <rPh sb="2" eb="4">
      <t>ネンゲツ</t>
    </rPh>
    <phoneticPr fontId="5"/>
  </si>
  <si>
    <t>1.本表は、直近2年間の物品取引経歴を記入すること。</t>
    <rPh sb="2" eb="3">
      <t>ホン</t>
    </rPh>
    <rPh sb="3" eb="4">
      <t>ヒョウ</t>
    </rPh>
    <rPh sb="6" eb="8">
      <t>チョッキン</t>
    </rPh>
    <rPh sb="9" eb="11">
      <t>ネンカン</t>
    </rPh>
    <rPh sb="12" eb="14">
      <t>ブッピン</t>
    </rPh>
    <rPh sb="14" eb="16">
      <t>トリヒキ</t>
    </rPh>
    <rPh sb="16" eb="18">
      <t>ケイレキ</t>
    </rPh>
    <rPh sb="19" eb="21">
      <t>キニュウ</t>
    </rPh>
    <phoneticPr fontId="5"/>
  </si>
  <si>
    <t>　記入に際しては、大阪府の市町村及びその他の官公庁発注のものを優先的に記入し、次にその他の主な取引を記入すること。</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rPh sb="47" eb="49">
      <t>トリヒキ</t>
    </rPh>
    <rPh sb="50" eb="52">
      <t>キニュウ</t>
    </rPh>
    <phoneticPr fontId="5"/>
  </si>
  <si>
    <t>2.請負額は消費税込の金額を千円単位で記入すること。</t>
    <rPh sb="2" eb="4">
      <t>ウケオイ</t>
    </rPh>
    <rPh sb="4" eb="5">
      <t>ガク</t>
    </rPh>
    <rPh sb="11" eb="13">
      <t>キンガク</t>
    </rPh>
    <rPh sb="14" eb="16">
      <t>センエン</t>
    </rPh>
    <rPh sb="16" eb="18">
      <t>タンイ</t>
    </rPh>
    <rPh sb="19" eb="21">
      <t>キニュウ</t>
    </rPh>
    <phoneticPr fontId="5"/>
  </si>
  <si>
    <t>3.実績がない場合は「実績なし」と記入すること。</t>
    <rPh sb="2" eb="4">
      <t>ジッセキ</t>
    </rPh>
    <rPh sb="7" eb="9">
      <t>バアイ</t>
    </rPh>
    <rPh sb="11" eb="13">
      <t>ジッセキ</t>
    </rPh>
    <rPh sb="17" eb="19">
      <t>キニュウ</t>
    </rPh>
    <phoneticPr fontId="5"/>
  </si>
  <si>
    <r>
      <t>入札参加資格審査申請書</t>
    </r>
    <r>
      <rPr>
        <b/>
        <sz val="11"/>
        <rFont val="游ゴシック"/>
        <family val="3"/>
        <charset val="128"/>
        <scheme val="minor"/>
      </rPr>
      <t>［別表２-１］　</t>
    </r>
    <r>
      <rPr>
        <sz val="11"/>
        <rFont val="游ゴシック"/>
        <family val="3"/>
        <charset val="128"/>
        <scheme val="minor"/>
      </rPr>
      <t>測量・建設ｺﾝｻﾙﾀﾝﾄ等</t>
    </r>
    <rPh sb="0" eb="2">
      <t>ニュウサツ</t>
    </rPh>
    <rPh sb="2" eb="4">
      <t>サンカ</t>
    </rPh>
    <rPh sb="4" eb="6">
      <t>シカク</t>
    </rPh>
    <rPh sb="6" eb="8">
      <t>シンサ</t>
    </rPh>
    <rPh sb="8" eb="11">
      <t>シンセイショ</t>
    </rPh>
    <rPh sb="12" eb="14">
      <t>ベッピョウ</t>
    </rPh>
    <rPh sb="19" eb="21">
      <t>ソクリョウ</t>
    </rPh>
    <rPh sb="22" eb="24">
      <t>ケンセツ</t>
    </rPh>
    <rPh sb="31" eb="32">
      <t>トウ</t>
    </rPh>
    <phoneticPr fontId="5"/>
  </si>
  <si>
    <t>＊登録を受けているものの中から、希望する部門に○印を付してください。</t>
    <rPh sb="1" eb="3">
      <t>トウロク</t>
    </rPh>
    <rPh sb="4" eb="5">
      <t>ウ</t>
    </rPh>
    <rPh sb="12" eb="13">
      <t>ナカ</t>
    </rPh>
    <rPh sb="16" eb="18">
      <t>キボウ</t>
    </rPh>
    <rPh sb="20" eb="22">
      <t>ブモン</t>
    </rPh>
    <rPh sb="24" eb="25">
      <t>シルシ</t>
    </rPh>
    <rPh sb="26" eb="27">
      <t>フ</t>
    </rPh>
    <phoneticPr fontId="5"/>
  </si>
  <si>
    <t>＊部門ごとの決算が困難な場合は、｝中ｶｯｺでまとめて表記し、合算して決算金額を記入してください。</t>
    <rPh sb="1" eb="3">
      <t>ブモン</t>
    </rPh>
    <rPh sb="6" eb="8">
      <t>ケッサン</t>
    </rPh>
    <rPh sb="9" eb="11">
      <t>コンナン</t>
    </rPh>
    <rPh sb="12" eb="14">
      <t>バアイ</t>
    </rPh>
    <rPh sb="17" eb="18">
      <t>チュウ</t>
    </rPh>
    <rPh sb="26" eb="28">
      <t>ヒョウキ</t>
    </rPh>
    <rPh sb="30" eb="32">
      <t>ガッサン</t>
    </rPh>
    <rPh sb="34" eb="36">
      <t>ケッサン</t>
    </rPh>
    <rPh sb="36" eb="37">
      <t>キン</t>
    </rPh>
    <rPh sb="37" eb="38">
      <t>ガク</t>
    </rPh>
    <rPh sb="39" eb="41">
      <t>キニュウ</t>
    </rPh>
    <phoneticPr fontId="5"/>
  </si>
  <si>
    <r>
      <t>＊登録を希望する部門のみに決算額を記入してください</t>
    </r>
    <r>
      <rPr>
        <b/>
        <u val="double"/>
        <sz val="11"/>
        <color rgb="FFFF0000"/>
        <rFont val="游ゴシック"/>
        <family val="3"/>
        <charset val="128"/>
        <scheme val="minor"/>
      </rPr>
      <t>（登録を希望しない部門は空白としてください）</t>
    </r>
    <r>
      <rPr>
        <b/>
        <sz val="11"/>
        <color rgb="FFFF0000"/>
        <rFont val="游ゴシック"/>
        <family val="3"/>
        <charset val="128"/>
        <scheme val="minor"/>
      </rPr>
      <t>。</t>
    </r>
    <rPh sb="1" eb="3">
      <t>トウロク</t>
    </rPh>
    <rPh sb="4" eb="6">
      <t>キボウ</t>
    </rPh>
    <rPh sb="8" eb="10">
      <t>ブモン</t>
    </rPh>
    <rPh sb="13" eb="15">
      <t>ケッサン</t>
    </rPh>
    <rPh sb="15" eb="16">
      <t>ガク</t>
    </rPh>
    <rPh sb="17" eb="19">
      <t>キニュウ</t>
    </rPh>
    <rPh sb="26" eb="28">
      <t>トウロク</t>
    </rPh>
    <rPh sb="29" eb="31">
      <t>キボウ</t>
    </rPh>
    <rPh sb="34" eb="36">
      <t>ブモン</t>
    </rPh>
    <rPh sb="37" eb="39">
      <t>クウハク</t>
    </rPh>
    <phoneticPr fontId="5"/>
  </si>
  <si>
    <t>＊実績がない場合は、「実績なし」と記入してください。</t>
    <rPh sb="1" eb="3">
      <t>ジッセキ</t>
    </rPh>
    <rPh sb="6" eb="8">
      <t>バアイ</t>
    </rPh>
    <rPh sb="11" eb="13">
      <t>ジッセキ</t>
    </rPh>
    <rPh sb="17" eb="19">
      <t>キニュウ</t>
    </rPh>
    <phoneticPr fontId="5"/>
  </si>
  <si>
    <t>◎下記決算額の記入は、消費税を　</t>
    <rPh sb="1" eb="3">
      <t>カキ</t>
    </rPh>
    <rPh sb="3" eb="5">
      <t>ケッサン</t>
    </rPh>
    <rPh sb="5" eb="6">
      <t>ガク</t>
    </rPh>
    <rPh sb="7" eb="9">
      <t>キニュウ</t>
    </rPh>
    <rPh sb="11" eb="14">
      <t>ショウヒゼイ</t>
    </rPh>
    <phoneticPr fontId="5"/>
  </si>
  <si>
    <t xml:space="preserve">     含みます。　</t>
    <rPh sb="5" eb="6">
      <t>フク</t>
    </rPh>
    <phoneticPr fontId="5"/>
  </si>
  <si>
    <t>☚　左記のいずれかを選択してください。</t>
    <phoneticPr fontId="5"/>
  </si>
  <si>
    <t>　　除きます。</t>
    <phoneticPr fontId="5"/>
  </si>
  <si>
    <t>測量業・建築士事務所・地質調査業の入札参加資格申請欄</t>
    <rPh sb="0" eb="2">
      <t>ソクリョウ</t>
    </rPh>
    <rPh sb="2" eb="3">
      <t>ギョウ</t>
    </rPh>
    <rPh sb="4" eb="6">
      <t>ケンチク</t>
    </rPh>
    <rPh sb="6" eb="7">
      <t>シ</t>
    </rPh>
    <rPh sb="7" eb="9">
      <t>ジム</t>
    </rPh>
    <rPh sb="9" eb="10">
      <t>ショ</t>
    </rPh>
    <rPh sb="11" eb="13">
      <t>チシツ</t>
    </rPh>
    <rPh sb="13" eb="15">
      <t>チョウサ</t>
    </rPh>
    <rPh sb="15" eb="16">
      <t>ギョウ</t>
    </rPh>
    <rPh sb="17" eb="19">
      <t>ニュウサツ</t>
    </rPh>
    <rPh sb="19" eb="21">
      <t>サンカ</t>
    </rPh>
    <rPh sb="21" eb="23">
      <t>シカク</t>
    </rPh>
    <rPh sb="23" eb="25">
      <t>シンセイ</t>
    </rPh>
    <rPh sb="25" eb="26">
      <t>ラン</t>
    </rPh>
    <phoneticPr fontId="5"/>
  </si>
  <si>
    <t>登録内容</t>
    <rPh sb="0" eb="2">
      <t>トウロク</t>
    </rPh>
    <rPh sb="2" eb="4">
      <t>ナイヨウ</t>
    </rPh>
    <phoneticPr fontId="5"/>
  </si>
  <si>
    <t>直近1年度分決算
(単位：千円)</t>
    <rPh sb="0" eb="2">
      <t>チョッキン</t>
    </rPh>
    <rPh sb="3" eb="6">
      <t>ネンドブン</t>
    </rPh>
    <rPh sb="6" eb="8">
      <t>ケッサン</t>
    </rPh>
    <rPh sb="10" eb="12">
      <t>タンイ</t>
    </rPh>
    <rPh sb="13" eb="15">
      <t>センエン</t>
    </rPh>
    <phoneticPr fontId="5"/>
  </si>
  <si>
    <t>測量業大臣登録</t>
    <rPh sb="0" eb="2">
      <t>ソクリョウ</t>
    </rPh>
    <rPh sb="2" eb="3">
      <t>ギョウ</t>
    </rPh>
    <rPh sb="3" eb="5">
      <t>ダイジン</t>
    </rPh>
    <rPh sb="5" eb="7">
      <t>トウロク</t>
    </rPh>
    <phoneticPr fontId="5"/>
  </si>
  <si>
    <r>
      <t xml:space="preserve">建築士事務所 </t>
    </r>
    <r>
      <rPr>
        <sz val="8"/>
        <rFont val="游ゴシック"/>
        <family val="3"/>
        <charset val="128"/>
        <scheme val="minor"/>
      </rPr>
      <t>※建設設備設計事務所含む</t>
    </r>
    <r>
      <rPr>
        <sz val="11"/>
        <rFont val="游ゴシック"/>
        <family val="3"/>
        <charset val="128"/>
        <scheme val="minor"/>
      </rPr>
      <t xml:space="preserve">
(大阪府知事登録)</t>
    </r>
    <rPh sb="0" eb="2">
      <t>ケンチク</t>
    </rPh>
    <rPh sb="2" eb="3">
      <t>シ</t>
    </rPh>
    <rPh sb="3" eb="5">
      <t>ジム</t>
    </rPh>
    <rPh sb="5" eb="6">
      <t>ショ</t>
    </rPh>
    <rPh sb="8" eb="10">
      <t>ケンセツ</t>
    </rPh>
    <rPh sb="10" eb="12">
      <t>セツビ</t>
    </rPh>
    <rPh sb="12" eb="14">
      <t>セッケイ</t>
    </rPh>
    <rPh sb="14" eb="16">
      <t>ジム</t>
    </rPh>
    <rPh sb="16" eb="17">
      <t>ショ</t>
    </rPh>
    <rPh sb="17" eb="18">
      <t>フク</t>
    </rPh>
    <rPh sb="21" eb="23">
      <t>オオサカ</t>
    </rPh>
    <rPh sb="23" eb="26">
      <t>フチジ</t>
    </rPh>
    <rPh sb="26" eb="28">
      <t>トウロク</t>
    </rPh>
    <phoneticPr fontId="5"/>
  </si>
  <si>
    <r>
      <t xml:space="preserve">建築士事務所 </t>
    </r>
    <r>
      <rPr>
        <sz val="8"/>
        <rFont val="游ゴシック"/>
        <family val="3"/>
        <charset val="128"/>
        <scheme val="minor"/>
      </rPr>
      <t>※建設設備設計事務所含む</t>
    </r>
    <r>
      <rPr>
        <sz val="11"/>
        <rFont val="游ゴシック"/>
        <family val="3"/>
        <charset val="128"/>
        <scheme val="minor"/>
      </rPr>
      <t xml:space="preserve">
(他府県知事登録)</t>
    </r>
    <rPh sb="0" eb="2">
      <t>ケンチク</t>
    </rPh>
    <rPh sb="2" eb="3">
      <t>シ</t>
    </rPh>
    <rPh sb="3" eb="5">
      <t>ジム</t>
    </rPh>
    <rPh sb="5" eb="6">
      <t>ショ</t>
    </rPh>
    <rPh sb="21" eb="22">
      <t>タ</t>
    </rPh>
    <rPh sb="22" eb="24">
      <t>フケン</t>
    </rPh>
    <rPh sb="24" eb="26">
      <t>チジ</t>
    </rPh>
    <rPh sb="26" eb="28">
      <t>トウロク</t>
    </rPh>
    <phoneticPr fontId="5"/>
  </si>
  <si>
    <t>地質調査業大臣登録</t>
    <rPh sb="0" eb="2">
      <t>チシツ</t>
    </rPh>
    <rPh sb="2" eb="4">
      <t>チョウサ</t>
    </rPh>
    <rPh sb="4" eb="5">
      <t>ギョウ</t>
    </rPh>
    <rPh sb="5" eb="7">
      <t>ダイジン</t>
    </rPh>
    <rPh sb="7" eb="9">
      <t>トウロク</t>
    </rPh>
    <phoneticPr fontId="5"/>
  </si>
  <si>
    <t>＜添付書類＞</t>
    <rPh sb="1" eb="3">
      <t>テンプ</t>
    </rPh>
    <rPh sb="3" eb="5">
      <t>ショルイ</t>
    </rPh>
    <phoneticPr fontId="5"/>
  </si>
  <si>
    <t>･ｺｰﾄﾞ11(測量、航空測量)･･･測量業登録通知･更新通知、測量業登録証明書</t>
    <rPh sb="8" eb="10">
      <t>ソクリョウ</t>
    </rPh>
    <rPh sb="11" eb="13">
      <t>コウクウ</t>
    </rPh>
    <rPh sb="13" eb="15">
      <t>ソクリョウ</t>
    </rPh>
    <rPh sb="19" eb="21">
      <t>ソクリョウ</t>
    </rPh>
    <rPh sb="21" eb="22">
      <t>ギョウ</t>
    </rPh>
    <rPh sb="22" eb="24">
      <t>トウロク</t>
    </rPh>
    <rPh sb="25" eb="26">
      <t>・</t>
    </rPh>
    <rPh sb="26" eb="28">
      <t>コウシン</t>
    </rPh>
    <rPh sb="28" eb="30">
      <t>ツウチ</t>
    </rPh>
    <rPh sb="30" eb="31">
      <t>、</t>
    </rPh>
    <rPh sb="31" eb="33">
      <t>ソクリョウ</t>
    </rPh>
    <rPh sb="33" eb="34">
      <t>ギョウ</t>
    </rPh>
    <rPh sb="34" eb="36">
      <t>トウロク</t>
    </rPh>
    <rPh sb="36" eb="39">
      <t>ショウメイショ</t>
    </rPh>
    <phoneticPr fontId="5"/>
  </si>
  <si>
    <t>･ｺｰﾄﾞ21、22(建築設計･監理)･･･建築士事務所登録証明書</t>
    <phoneticPr fontId="5"/>
  </si>
  <si>
    <t>･ｺｰﾄﾞ40(地質調査)･･･地質調査業登録通知･更新通知(もしくは現況報告書に確認済印が押印されたもの)</t>
    <rPh sb="8" eb="10">
      <t>チシツ</t>
    </rPh>
    <rPh sb="10" eb="12">
      <t>チョウサ</t>
    </rPh>
    <rPh sb="16" eb="18">
      <t>チシツ</t>
    </rPh>
    <rPh sb="18" eb="20">
      <t>チョウサ</t>
    </rPh>
    <rPh sb="20" eb="21">
      <t>ギョウ</t>
    </rPh>
    <rPh sb="21" eb="23">
      <t>トウロク</t>
    </rPh>
    <rPh sb="23" eb="25">
      <t>ツウチ</t>
    </rPh>
    <rPh sb="26" eb="28">
      <t>コウシン</t>
    </rPh>
    <rPh sb="28" eb="30">
      <t>ツウチ</t>
    </rPh>
    <rPh sb="35" eb="37">
      <t>ゲンキョウ</t>
    </rPh>
    <rPh sb="37" eb="40">
      <t>ホウコクショ</t>
    </rPh>
    <rPh sb="41" eb="43">
      <t>カクニン</t>
    </rPh>
    <rPh sb="43" eb="44">
      <t>ズ</t>
    </rPh>
    <rPh sb="44" eb="45">
      <t>イン</t>
    </rPh>
    <rPh sb="46" eb="48">
      <t>オウイン</t>
    </rPh>
    <phoneticPr fontId="5"/>
  </si>
  <si>
    <t>建設ｺﾝｻﾙﾀﾝﾄの入札参加資格申請欄</t>
    <rPh sb="0" eb="2">
      <t>ケンセツ</t>
    </rPh>
    <rPh sb="10" eb="12">
      <t>ニュウサツ</t>
    </rPh>
    <rPh sb="12" eb="14">
      <t>サンカ</t>
    </rPh>
    <rPh sb="14" eb="16">
      <t>シカク</t>
    </rPh>
    <rPh sb="16" eb="18">
      <t>シンセイ</t>
    </rPh>
    <rPh sb="18" eb="19">
      <t>ラン</t>
    </rPh>
    <phoneticPr fontId="5"/>
  </si>
  <si>
    <t>河川、砂防及び海岸･海洋</t>
    <rPh sb="0" eb="2">
      <t>カセン</t>
    </rPh>
    <rPh sb="3" eb="5">
      <t>サボウ</t>
    </rPh>
    <rPh sb="5" eb="6">
      <t>オヨ</t>
    </rPh>
    <rPh sb="7" eb="9">
      <t>カイガン</t>
    </rPh>
    <rPh sb="10" eb="12">
      <t>カイヨウ</t>
    </rPh>
    <phoneticPr fontId="5"/>
  </si>
  <si>
    <t>港湾及び空港</t>
    <rPh sb="0" eb="2">
      <t>コウワン</t>
    </rPh>
    <rPh sb="2" eb="3">
      <t>オヨ</t>
    </rPh>
    <rPh sb="4" eb="6">
      <t>クウコウ</t>
    </rPh>
    <phoneticPr fontId="5"/>
  </si>
  <si>
    <t>電力土木</t>
    <rPh sb="0" eb="2">
      <t>デンリョク</t>
    </rPh>
    <rPh sb="2" eb="4">
      <t>ドボク</t>
    </rPh>
    <phoneticPr fontId="5"/>
  </si>
  <si>
    <t>道路</t>
    <rPh sb="0" eb="2">
      <t>ドウロ</t>
    </rPh>
    <phoneticPr fontId="5"/>
  </si>
  <si>
    <t>鉄道</t>
    <rPh sb="0" eb="2">
      <t>テツドウ</t>
    </rPh>
    <phoneticPr fontId="5"/>
  </si>
  <si>
    <t>上水道及び工業用水道</t>
    <rPh sb="0" eb="3">
      <t>ジョウスイドウ</t>
    </rPh>
    <rPh sb="3" eb="4">
      <t>オヨ</t>
    </rPh>
    <rPh sb="5" eb="8">
      <t>コウギョウヨウ</t>
    </rPh>
    <rPh sb="8" eb="10">
      <t>スイドウ</t>
    </rPh>
    <phoneticPr fontId="5"/>
  </si>
  <si>
    <t>下水道</t>
    <rPh sb="0" eb="3">
      <t>ゲスイドウ</t>
    </rPh>
    <phoneticPr fontId="5"/>
  </si>
  <si>
    <t>農業土木</t>
    <rPh sb="0" eb="2">
      <t>ノウギョウ</t>
    </rPh>
    <rPh sb="2" eb="4">
      <t>ドボク</t>
    </rPh>
    <phoneticPr fontId="5"/>
  </si>
  <si>
    <t>森林土木</t>
    <rPh sb="0" eb="2">
      <t>シンリン</t>
    </rPh>
    <rPh sb="2" eb="4">
      <t>ドボク</t>
    </rPh>
    <phoneticPr fontId="5"/>
  </si>
  <si>
    <t>水産土木</t>
    <rPh sb="0" eb="2">
      <t>スイサン</t>
    </rPh>
    <rPh sb="2" eb="4">
      <t>ドボク</t>
    </rPh>
    <phoneticPr fontId="5"/>
  </si>
  <si>
    <t>造園</t>
    <rPh sb="0" eb="2">
      <t>ゾウエン</t>
    </rPh>
    <phoneticPr fontId="5"/>
  </si>
  <si>
    <t>都市計画及び地方計画</t>
    <rPh sb="0" eb="2">
      <t>トシ</t>
    </rPh>
    <rPh sb="2" eb="4">
      <t>ケイカク</t>
    </rPh>
    <rPh sb="4" eb="5">
      <t>オヨ</t>
    </rPh>
    <rPh sb="6" eb="8">
      <t>チホウ</t>
    </rPh>
    <rPh sb="8" eb="10">
      <t>ケイカク</t>
    </rPh>
    <phoneticPr fontId="5"/>
  </si>
  <si>
    <t>地質</t>
    <rPh sb="0" eb="2">
      <t>チシツ</t>
    </rPh>
    <phoneticPr fontId="5"/>
  </si>
  <si>
    <t>土質及び基礎</t>
    <rPh sb="0" eb="2">
      <t>ドシツ</t>
    </rPh>
    <rPh sb="2" eb="3">
      <t>オヨ</t>
    </rPh>
    <rPh sb="4" eb="6">
      <t>キソ</t>
    </rPh>
    <phoneticPr fontId="5"/>
  </si>
  <si>
    <t>鋼構造及びｺﾝｸﾘｰﾄ</t>
    <rPh sb="0" eb="3">
      <t>コウコウゾウ</t>
    </rPh>
    <rPh sb="3" eb="4">
      <t>オヨ</t>
    </rPh>
    <phoneticPr fontId="5"/>
  </si>
  <si>
    <t>ﾄﾝﾈﾙ</t>
  </si>
  <si>
    <t>施工計画、施工設備及び積算</t>
    <rPh sb="0" eb="2">
      <t>セコウ</t>
    </rPh>
    <rPh sb="2" eb="4">
      <t>ケイカク</t>
    </rPh>
    <rPh sb="5" eb="7">
      <t>セコウ</t>
    </rPh>
    <rPh sb="7" eb="9">
      <t>セツビ</t>
    </rPh>
    <rPh sb="9" eb="10">
      <t>オヨ</t>
    </rPh>
    <rPh sb="11" eb="13">
      <t>セキサン</t>
    </rPh>
    <phoneticPr fontId="5"/>
  </si>
  <si>
    <t>建設環境</t>
    <rPh sb="0" eb="2">
      <t>ケンセツ</t>
    </rPh>
    <rPh sb="2" eb="4">
      <t>カンキョウ</t>
    </rPh>
    <phoneticPr fontId="5"/>
  </si>
  <si>
    <t>機械</t>
    <rPh sb="0" eb="2">
      <t>キカイ</t>
    </rPh>
    <phoneticPr fontId="5"/>
  </si>
  <si>
    <t>電気電子</t>
    <rPh sb="0" eb="2">
      <t>デンキ</t>
    </rPh>
    <rPh sb="2" eb="4">
      <t>デンシ</t>
    </rPh>
    <phoneticPr fontId="5"/>
  </si>
  <si>
    <t>廃棄物</t>
    <rPh sb="0" eb="3">
      <t>ハイキブツ</t>
    </rPh>
    <phoneticPr fontId="5"/>
  </si>
  <si>
    <t>＜添付書類＞
301～321(土木設計･監理)･･･建設ｺﾝｻﾙﾀﾝﾄ登録通知･更新通知(もしくは現況報告書に確認済印が押印されたもの)</t>
    <rPh sb="1" eb="3">
      <t>テンプ</t>
    </rPh>
    <rPh sb="3" eb="5">
      <t>ショルイ</t>
    </rPh>
    <phoneticPr fontId="5"/>
  </si>
  <si>
    <r>
      <t>入札参加資格審査申請書</t>
    </r>
    <r>
      <rPr>
        <b/>
        <sz val="11"/>
        <rFont val="游ゴシック"/>
        <family val="3"/>
        <charset val="128"/>
        <scheme val="minor"/>
      </rPr>
      <t>［別表２-２］　</t>
    </r>
    <r>
      <rPr>
        <sz val="11"/>
        <rFont val="游ゴシック"/>
        <family val="3"/>
        <charset val="128"/>
        <scheme val="minor"/>
      </rPr>
      <t>測量・建設ｺﾝｻﾙﾀﾝﾄ等</t>
    </r>
    <rPh sb="0" eb="2">
      <t>ニュウサツ</t>
    </rPh>
    <rPh sb="2" eb="4">
      <t>サンカ</t>
    </rPh>
    <rPh sb="4" eb="6">
      <t>シカク</t>
    </rPh>
    <rPh sb="6" eb="8">
      <t>シンサ</t>
    </rPh>
    <rPh sb="8" eb="11">
      <t>シンセイショ</t>
    </rPh>
    <rPh sb="12" eb="14">
      <t>ベッピョウ</t>
    </rPh>
    <rPh sb="19" eb="21">
      <t>ソクリョウ</t>
    </rPh>
    <rPh sb="22" eb="24">
      <t>ケンセツ</t>
    </rPh>
    <rPh sb="31" eb="32">
      <t>トウ</t>
    </rPh>
    <phoneticPr fontId="5"/>
  </si>
  <si>
    <r>
      <t>＊登録を希望する部門のみに決算額を記入してください</t>
    </r>
    <r>
      <rPr>
        <b/>
        <u val="double"/>
        <sz val="11"/>
        <color rgb="FFFF0000"/>
        <rFont val="游ゴシック"/>
        <family val="3"/>
        <charset val="128"/>
        <scheme val="minor"/>
      </rPr>
      <t>（登録を希望しない部門は空白としてください。）</t>
    </r>
    <rPh sb="1" eb="3">
      <t>トウロク</t>
    </rPh>
    <rPh sb="4" eb="6">
      <t>キボウ</t>
    </rPh>
    <rPh sb="8" eb="10">
      <t>ブモン</t>
    </rPh>
    <rPh sb="17" eb="19">
      <t>ケッサン</t>
    </rPh>
    <rPh sb="19" eb="20">
      <t>ガク</t>
    </rPh>
    <rPh sb="21" eb="23">
      <t>キニュウ</t>
    </rPh>
    <rPh sb="30" eb="32">
      <t>トウロク</t>
    </rPh>
    <rPh sb="33" eb="35">
      <t>キボウ</t>
    </rPh>
    <rPh sb="38" eb="40">
      <t>ブモン</t>
    </rPh>
    <rPh sb="41" eb="43">
      <t>クウハク</t>
    </rPh>
    <phoneticPr fontId="5"/>
  </si>
  <si>
    <t>補償ｺﾝｻﾙﾀﾝﾄの入札参加資格申請欄</t>
    <phoneticPr fontId="5"/>
  </si>
  <si>
    <t>ｺｰﾄﾞ</t>
  </si>
  <si>
    <t>土地調査</t>
    <rPh sb="0" eb="2">
      <t>トチ</t>
    </rPh>
    <rPh sb="2" eb="4">
      <t>チョウサ</t>
    </rPh>
    <phoneticPr fontId="5"/>
  </si>
  <si>
    <t>土地評価</t>
    <rPh sb="0" eb="2">
      <t>トチ</t>
    </rPh>
    <rPh sb="2" eb="4">
      <t>ヒョウカ</t>
    </rPh>
    <phoneticPr fontId="5"/>
  </si>
  <si>
    <t>物件</t>
    <rPh sb="0" eb="2">
      <t>ブッケン</t>
    </rPh>
    <phoneticPr fontId="5"/>
  </si>
  <si>
    <t>機械工作物</t>
    <rPh sb="0" eb="2">
      <t>キカイ</t>
    </rPh>
    <rPh sb="2" eb="5">
      <t>コウサクブツ</t>
    </rPh>
    <phoneticPr fontId="5"/>
  </si>
  <si>
    <t>営業補償・特殊補償</t>
    <rPh sb="0" eb="2">
      <t>エイギョウ</t>
    </rPh>
    <rPh sb="2" eb="4">
      <t>ホショウ</t>
    </rPh>
    <rPh sb="5" eb="7">
      <t>トクシュ</t>
    </rPh>
    <rPh sb="7" eb="9">
      <t>ホショウ</t>
    </rPh>
    <phoneticPr fontId="5"/>
  </si>
  <si>
    <t>事業損失</t>
    <rPh sb="0" eb="2">
      <t>ジギョウ</t>
    </rPh>
    <rPh sb="2" eb="4">
      <t>ソンシツ</t>
    </rPh>
    <phoneticPr fontId="5"/>
  </si>
  <si>
    <t>補償関連</t>
    <phoneticPr fontId="5"/>
  </si>
  <si>
    <t>総合補償</t>
    <rPh sb="0" eb="2">
      <t>ソウゴウ</t>
    </rPh>
    <rPh sb="2" eb="4">
      <t>ホショウ</t>
    </rPh>
    <phoneticPr fontId="5"/>
  </si>
  <si>
    <t>＜添付書類＞　
51～58(補償ｺﾝｻﾙﾀﾝﾄ)･･･補償ｺﾝｻﾙﾀﾝﾄ登録通知･更新通知(もしくは現況報告書に確認済印が押印されたもの)</t>
    <rPh sb="1" eb="3">
      <t>テンプ</t>
    </rPh>
    <rPh sb="3" eb="5">
      <t>ショルイ</t>
    </rPh>
    <phoneticPr fontId="5"/>
  </si>
  <si>
    <t>計量証明・不動産鑑定士・土地家屋調査士・司法書士の入札参加資格申請欄</t>
    <rPh sb="0" eb="2">
      <t>ケイリョウ</t>
    </rPh>
    <rPh sb="2" eb="4">
      <t>ショウメイ</t>
    </rPh>
    <rPh sb="5" eb="8">
      <t>フドウサン</t>
    </rPh>
    <rPh sb="8" eb="11">
      <t>カンテイシ</t>
    </rPh>
    <rPh sb="12" eb="14">
      <t>トチ</t>
    </rPh>
    <rPh sb="14" eb="16">
      <t>カオク</t>
    </rPh>
    <rPh sb="16" eb="19">
      <t>チョウサシ</t>
    </rPh>
    <rPh sb="20" eb="22">
      <t>シホウ</t>
    </rPh>
    <rPh sb="22" eb="24">
      <t>ショシ</t>
    </rPh>
    <rPh sb="25" eb="27">
      <t>ニュウサツ</t>
    </rPh>
    <rPh sb="27" eb="29">
      <t>サンカ</t>
    </rPh>
    <rPh sb="29" eb="31">
      <t>シカク</t>
    </rPh>
    <rPh sb="31" eb="33">
      <t>シンセイ</t>
    </rPh>
    <rPh sb="33" eb="34">
      <t>ラン</t>
    </rPh>
    <phoneticPr fontId="5"/>
  </si>
  <si>
    <r>
      <t>計量証明事業登録　</t>
    </r>
    <r>
      <rPr>
        <sz val="9"/>
        <rFont val="游ゴシック"/>
        <family val="3"/>
        <charset val="128"/>
        <scheme val="minor"/>
      </rPr>
      <t>※注</t>
    </r>
    <rPh sb="0" eb="2">
      <t>ケイリョウ</t>
    </rPh>
    <rPh sb="2" eb="4">
      <t>ショウメイ</t>
    </rPh>
    <rPh sb="4" eb="6">
      <t>ジギョウ</t>
    </rPh>
    <rPh sb="6" eb="8">
      <t>トウロク</t>
    </rPh>
    <rPh sb="10" eb="11">
      <t>チュウ</t>
    </rPh>
    <phoneticPr fontId="5"/>
  </si>
  <si>
    <t>不動産鑑定士登録</t>
    <rPh sb="0" eb="3">
      <t>フドウサン</t>
    </rPh>
    <rPh sb="3" eb="6">
      <t>カンテイシ</t>
    </rPh>
    <rPh sb="6" eb="8">
      <t>トウロク</t>
    </rPh>
    <phoneticPr fontId="5"/>
  </si>
  <si>
    <t>土地家屋調査士登録</t>
    <rPh sb="0" eb="2">
      <t>トチ</t>
    </rPh>
    <rPh sb="2" eb="4">
      <t>カオク</t>
    </rPh>
    <rPh sb="4" eb="7">
      <t>チョウサシ</t>
    </rPh>
    <rPh sb="7" eb="9">
      <t>トウロク</t>
    </rPh>
    <phoneticPr fontId="5"/>
  </si>
  <si>
    <t>司法書士登録</t>
    <rPh sb="0" eb="2">
      <t>シホウ</t>
    </rPh>
    <rPh sb="2" eb="4">
      <t>ショシ</t>
    </rPh>
    <rPh sb="4" eb="6">
      <t>トウロク</t>
    </rPh>
    <phoneticPr fontId="5"/>
  </si>
  <si>
    <t>･ｺｰﾄﾞ60(計量証明)･･･計量証明事業登録証</t>
    <rPh sb="8" eb="10">
      <t>ケイリョウ</t>
    </rPh>
    <rPh sb="10" eb="12">
      <t>ショウメイ</t>
    </rPh>
    <rPh sb="16" eb="18">
      <t>ケイリョウ</t>
    </rPh>
    <rPh sb="18" eb="20">
      <t>ショウメイ</t>
    </rPh>
    <rPh sb="20" eb="22">
      <t>ジギョウ</t>
    </rPh>
    <rPh sb="22" eb="24">
      <t>トウロク</t>
    </rPh>
    <rPh sb="24" eb="25">
      <t>ショウ</t>
    </rPh>
    <phoneticPr fontId="5"/>
  </si>
  <si>
    <t>･ｺｰﾄﾞ71(不動産鑑定業(士))･･･不動産鑑定士登録証</t>
    <rPh sb="8" eb="11">
      <t>フドウサン</t>
    </rPh>
    <rPh sb="11" eb="13">
      <t>カンテイ</t>
    </rPh>
    <rPh sb="13" eb="14">
      <t>ギョウ</t>
    </rPh>
    <rPh sb="15" eb="16">
      <t>シ</t>
    </rPh>
    <rPh sb="21" eb="24">
      <t>フドウサン</t>
    </rPh>
    <rPh sb="24" eb="27">
      <t>カンテイシ</t>
    </rPh>
    <rPh sb="27" eb="29">
      <t>トウロク</t>
    </rPh>
    <rPh sb="29" eb="30">
      <t>ショウショウメイショ</t>
    </rPh>
    <phoneticPr fontId="5"/>
  </si>
  <si>
    <t>･ｺｰﾄﾞ72(土地家屋調査士)･･･土地家屋調査士登録証</t>
    <rPh sb="8" eb="10">
      <t>トチ</t>
    </rPh>
    <rPh sb="10" eb="12">
      <t>カオク</t>
    </rPh>
    <rPh sb="12" eb="14">
      <t>チョウサ</t>
    </rPh>
    <rPh sb="14" eb="15">
      <t>シ</t>
    </rPh>
    <rPh sb="19" eb="21">
      <t>トチ</t>
    </rPh>
    <rPh sb="21" eb="23">
      <t>カオク</t>
    </rPh>
    <rPh sb="23" eb="25">
      <t>チョウサ</t>
    </rPh>
    <rPh sb="25" eb="26">
      <t>シ</t>
    </rPh>
    <rPh sb="26" eb="28">
      <t>トウロク</t>
    </rPh>
    <rPh sb="28" eb="29">
      <t>ショウ</t>
    </rPh>
    <phoneticPr fontId="5"/>
  </si>
  <si>
    <t>･ｺｰﾄﾞ73(司法書士)･･･司法書士登録証</t>
    <rPh sb="8" eb="12">
      <t>シホウショシ</t>
    </rPh>
    <rPh sb="16" eb="20">
      <t>シホウショシ</t>
    </rPh>
    <rPh sb="20" eb="22">
      <t>トウロク</t>
    </rPh>
    <rPh sb="22" eb="23">
      <t>ショウ</t>
    </rPh>
    <phoneticPr fontId="5"/>
  </si>
  <si>
    <t>※注 計量証明事業について</t>
    <rPh sb="1" eb="2">
      <t>チュウ</t>
    </rPh>
    <rPh sb="3" eb="5">
      <t>ケイリョウ</t>
    </rPh>
    <rPh sb="5" eb="7">
      <t>ショウメイ</t>
    </rPh>
    <rPh sb="7" eb="9">
      <t>ジギョウ</t>
    </rPh>
    <phoneticPr fontId="5"/>
  </si>
  <si>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2" eb="54">
      <t>リョウイキ</t>
    </rPh>
    <rPh sb="55" eb="57">
      <t>シンセイ</t>
    </rPh>
    <phoneticPr fontId="5"/>
  </si>
  <si>
    <t>建設ｺﾝｻﾙﾀﾝﾄ業務に付随する場合は「測量･建設ｺﾝｻﾙﾀﾝﾄ等」に測定･調査･報告を中心とする業務の場合は、
「役務提供等」の領域に申請してください。</t>
    <phoneticPr fontId="5"/>
  </si>
  <si>
    <r>
      <t xml:space="preserve">営業年数
</t>
    </r>
    <r>
      <rPr>
        <sz val="9"/>
        <rFont val="游ゴシック"/>
        <family val="3"/>
        <charset val="128"/>
        <scheme val="minor"/>
      </rPr>
      <t>(申請時)</t>
    </r>
    <rPh sb="0" eb="2">
      <t>エイギョウ</t>
    </rPh>
    <rPh sb="2" eb="4">
      <t>ネンスウ</t>
    </rPh>
    <rPh sb="6" eb="9">
      <t>シンセイジ</t>
    </rPh>
    <rPh sb="7" eb="8">
      <t>ジ</t>
    </rPh>
    <phoneticPr fontId="5"/>
  </si>
  <si>
    <r>
      <t>自己資本額
　</t>
    </r>
    <r>
      <rPr>
        <sz val="9"/>
        <rFont val="游ゴシック"/>
        <family val="3"/>
        <charset val="128"/>
        <scheme val="minor"/>
      </rPr>
      <t>(単位：千円)</t>
    </r>
    <rPh sb="0" eb="2">
      <t>ジコ</t>
    </rPh>
    <rPh sb="2" eb="4">
      <t>シホン</t>
    </rPh>
    <rPh sb="4" eb="5">
      <t>ガク</t>
    </rPh>
    <rPh sb="8" eb="10">
      <t>タンイ</t>
    </rPh>
    <rPh sb="11" eb="13">
      <t>センエン</t>
    </rPh>
    <phoneticPr fontId="5"/>
  </si>
  <si>
    <t>【上記技術者の内、有資格者の数】</t>
    <rPh sb="1" eb="3">
      <t>ジョウキ</t>
    </rPh>
    <rPh sb="3" eb="6">
      <t>ギジュツシャ</t>
    </rPh>
    <rPh sb="7" eb="8">
      <t>ウチ</t>
    </rPh>
    <rPh sb="9" eb="13">
      <t>ユウシカクシャ</t>
    </rPh>
    <rPh sb="14" eb="15">
      <t>カズ</t>
    </rPh>
    <phoneticPr fontId="5"/>
  </si>
  <si>
    <t>測量士</t>
    <rPh sb="0" eb="2">
      <t>ソクリョウ</t>
    </rPh>
    <rPh sb="2" eb="3">
      <t>シ</t>
    </rPh>
    <phoneticPr fontId="5"/>
  </si>
  <si>
    <t>測量士補</t>
    <rPh sb="0" eb="2">
      <t>ソクリョウ</t>
    </rPh>
    <rPh sb="2" eb="3">
      <t>シ</t>
    </rPh>
    <rPh sb="3" eb="4">
      <t>ホ</t>
    </rPh>
    <phoneticPr fontId="5"/>
  </si>
  <si>
    <t>技術士</t>
    <rPh sb="0" eb="3">
      <t>ギジュツシ</t>
    </rPh>
    <phoneticPr fontId="5"/>
  </si>
  <si>
    <t>地質調査
技士</t>
    <rPh sb="0" eb="2">
      <t>チシツ</t>
    </rPh>
    <rPh sb="2" eb="4">
      <t>チョウサ</t>
    </rPh>
    <rPh sb="5" eb="6">
      <t>ワザ</t>
    </rPh>
    <rPh sb="6" eb="7">
      <t>シ</t>
    </rPh>
    <phoneticPr fontId="5"/>
  </si>
  <si>
    <t>不動産
鑑定士</t>
    <rPh sb="0" eb="3">
      <t>フドウサン</t>
    </rPh>
    <rPh sb="4" eb="7">
      <t>カンテイシ</t>
    </rPh>
    <phoneticPr fontId="5"/>
  </si>
  <si>
    <t>土地家屋
調査士</t>
    <rPh sb="0" eb="2">
      <t>トチ</t>
    </rPh>
    <rPh sb="2" eb="4">
      <t>カオク</t>
    </rPh>
    <rPh sb="5" eb="8">
      <t>チョウサシ</t>
    </rPh>
    <phoneticPr fontId="5"/>
  </si>
  <si>
    <t>司法書士</t>
    <rPh sb="0" eb="2">
      <t>シホウ</t>
    </rPh>
    <rPh sb="2" eb="4">
      <t>ショシ</t>
    </rPh>
    <phoneticPr fontId="5"/>
  </si>
  <si>
    <t>補償業務
管理士</t>
    <rPh sb="0" eb="2">
      <t>ホショウ</t>
    </rPh>
    <rPh sb="2" eb="4">
      <t>ギョウム</t>
    </rPh>
    <rPh sb="5" eb="7">
      <t>カンリ</t>
    </rPh>
    <rPh sb="7" eb="8">
      <t>シ</t>
    </rPh>
    <phoneticPr fontId="5"/>
  </si>
  <si>
    <t>（＊1人について複数の資格がある場合は延べ人数を記入してください。）</t>
    <rPh sb="3" eb="4">
      <t>ヒト</t>
    </rPh>
    <rPh sb="8" eb="10">
      <t>フクスウ</t>
    </rPh>
    <rPh sb="11" eb="13">
      <t>シカク</t>
    </rPh>
    <rPh sb="16" eb="18">
      <t>バアイ</t>
    </rPh>
    <rPh sb="19" eb="20">
      <t>ノ</t>
    </rPh>
    <rPh sb="21" eb="23">
      <t>ニンズウ</t>
    </rPh>
    <rPh sb="24" eb="26">
      <t>キニュウ</t>
    </rPh>
    <phoneticPr fontId="5"/>
  </si>
  <si>
    <t>実績調書</t>
    <phoneticPr fontId="5"/>
  </si>
  <si>
    <t>登録種別</t>
    <phoneticPr fontId="5"/>
  </si>
  <si>
    <t>←工事、役務、ｺﾝｻﾙ、物品のなかから選択できるようにする。</t>
    <rPh sb="1" eb="3">
      <t>コウジ</t>
    </rPh>
    <rPh sb="4" eb="6">
      <t>エキム</t>
    </rPh>
    <rPh sb="12" eb="14">
      <t>ブッピン</t>
    </rPh>
    <rPh sb="19" eb="21">
      <t>センタク</t>
    </rPh>
    <phoneticPr fontId="5"/>
  </si>
  <si>
    <t>◆ｺｰﾄﾞ表は、役務のようにまとめて参考資料として用意してはどうか。</t>
    <phoneticPr fontId="5"/>
  </si>
  <si>
    <t>（貝塚様式７）</t>
    <rPh sb="3" eb="5">
      <t>ヨウシキ</t>
    </rPh>
    <phoneticPr fontId="5"/>
  </si>
  <si>
    <t>※市内業者のみ</t>
    <rPh sb="1" eb="2">
      <t>シ</t>
    </rPh>
    <rPh sb="2" eb="3">
      <t>ナイ</t>
    </rPh>
    <rPh sb="3" eb="5">
      <t>ギョウシャ</t>
    </rPh>
    <phoneticPr fontId="5"/>
  </si>
  <si>
    <t>従業員名簿</t>
    <rPh sb="0" eb="3">
      <t>ジュウギョウイン</t>
    </rPh>
    <rPh sb="3" eb="5">
      <t>メイボ</t>
    </rPh>
    <phoneticPr fontId="5"/>
  </si>
  <si>
    <t>(建設工事を登録する場合のみ記入)建設業許可業種と専任技術者名</t>
    <rPh sb="1" eb="3">
      <t>ケンセツ</t>
    </rPh>
    <rPh sb="3" eb="5">
      <t>コウジ</t>
    </rPh>
    <rPh sb="6" eb="8">
      <t>トウロク</t>
    </rPh>
    <rPh sb="10" eb="12">
      <t>バアイ</t>
    </rPh>
    <rPh sb="14" eb="16">
      <t>キニュウ</t>
    </rPh>
    <rPh sb="17" eb="20">
      <t>ケンセツギョウ</t>
    </rPh>
    <rPh sb="20" eb="22">
      <t>キョカ</t>
    </rPh>
    <rPh sb="22" eb="24">
      <t>ギョウシュ</t>
    </rPh>
    <rPh sb="25" eb="27">
      <t>センニン</t>
    </rPh>
    <rPh sb="27" eb="30">
      <t>ギジュツシャ</t>
    </rPh>
    <rPh sb="30" eb="31">
      <t>メイ</t>
    </rPh>
    <phoneticPr fontId="5"/>
  </si>
  <si>
    <t>※本市に登録申請する業種ごとに○印の上、その業種の専任技術者名を記入</t>
    <rPh sb="1" eb="3">
      <t>ホンシ</t>
    </rPh>
    <rPh sb="4" eb="6">
      <t>トウロク</t>
    </rPh>
    <rPh sb="6" eb="8">
      <t>シンセイ</t>
    </rPh>
    <rPh sb="10" eb="12">
      <t>ギョウシュ</t>
    </rPh>
    <rPh sb="16" eb="17">
      <t>シルシ</t>
    </rPh>
    <rPh sb="18" eb="19">
      <t>ウエ</t>
    </rPh>
    <rPh sb="22" eb="24">
      <t>ギョウシュ</t>
    </rPh>
    <rPh sb="25" eb="27">
      <t>センニン</t>
    </rPh>
    <rPh sb="27" eb="30">
      <t>ギジュツシャ</t>
    </rPh>
    <rPh sb="30" eb="31">
      <t>メイ</t>
    </rPh>
    <rPh sb="32" eb="34">
      <t>キニュウ</t>
    </rPh>
    <phoneticPr fontId="5"/>
  </si>
  <si>
    <t>登録申請する業種</t>
    <rPh sb="0" eb="2">
      <t>トウロク</t>
    </rPh>
    <rPh sb="2" eb="4">
      <t>シンセイ</t>
    </rPh>
    <rPh sb="6" eb="8">
      <t>ギョウシュ</t>
    </rPh>
    <phoneticPr fontId="5"/>
  </si>
  <si>
    <t>営業所の専任技術者名</t>
    <rPh sb="0" eb="3">
      <t>エイギョウショ</t>
    </rPh>
    <rPh sb="4" eb="6">
      <t>センニン</t>
    </rPh>
    <rPh sb="6" eb="9">
      <t>ギジュツシャ</t>
    </rPh>
    <rPh sb="9" eb="10">
      <t>メイ</t>
    </rPh>
    <phoneticPr fontId="5"/>
  </si>
  <si>
    <t>　土木一式　　　建築一式　　　舗装　　　電気　　　管　　　その他</t>
    <rPh sb="1" eb="3">
      <t>ドボク</t>
    </rPh>
    <rPh sb="3" eb="5">
      <t>イッシキ</t>
    </rPh>
    <rPh sb="8" eb="10">
      <t>ケンチク</t>
    </rPh>
    <rPh sb="10" eb="12">
      <t>イッシキ</t>
    </rPh>
    <rPh sb="15" eb="17">
      <t>ホソウ</t>
    </rPh>
    <rPh sb="20" eb="22">
      <t>デンキ</t>
    </rPh>
    <rPh sb="25" eb="26">
      <t>カン</t>
    </rPh>
    <rPh sb="31" eb="32">
      <t>タ</t>
    </rPh>
    <phoneticPr fontId="5"/>
  </si>
  <si>
    <t>(</t>
    <phoneticPr fontId="5"/>
  </si>
  <si>
    <t>)</t>
    <phoneticPr fontId="5"/>
  </si>
  <si>
    <t>(建設工事、測量･建設ｺﾝｻﾙﾀﾝﾄ等、役務提供等を申請する場合に記入)従業員名簿</t>
    <rPh sb="1" eb="3">
      <t>ケンセツ</t>
    </rPh>
    <rPh sb="3" eb="5">
      <t>コウジ</t>
    </rPh>
    <rPh sb="6" eb="8">
      <t>ソクリョウ</t>
    </rPh>
    <rPh sb="9" eb="11">
      <t>ケンセツ</t>
    </rPh>
    <rPh sb="18" eb="19">
      <t>トウ</t>
    </rPh>
    <rPh sb="20" eb="22">
      <t>エキム</t>
    </rPh>
    <rPh sb="22" eb="24">
      <t>テイキョウ</t>
    </rPh>
    <rPh sb="24" eb="25">
      <t>トウ</t>
    </rPh>
    <rPh sb="26" eb="28">
      <t>シンセイ</t>
    </rPh>
    <rPh sb="30" eb="32">
      <t>バアイ</t>
    </rPh>
    <rPh sb="33" eb="35">
      <t>キニュウ</t>
    </rPh>
    <rPh sb="36" eb="39">
      <t>ジュウギョウイン</t>
    </rPh>
    <rPh sb="39" eb="41">
      <t>メイボ</t>
    </rPh>
    <phoneticPr fontId="5"/>
  </si>
  <si>
    <t>※　常時雇用されている技術者・事務員等すべての従業員について記入すること（法人にあっては常勤役員、個人にあってはその</t>
    <rPh sb="2" eb="4">
      <t>ジョウジ</t>
    </rPh>
    <rPh sb="4" eb="6">
      <t>コヨウ</t>
    </rPh>
    <rPh sb="11" eb="14">
      <t>ギジュツシャ</t>
    </rPh>
    <rPh sb="15" eb="18">
      <t>ジムイン</t>
    </rPh>
    <rPh sb="18" eb="19">
      <t>トウ</t>
    </rPh>
    <rPh sb="23" eb="26">
      <t>ジュウギョウイン</t>
    </rPh>
    <rPh sb="30" eb="32">
      <t>キニュウ</t>
    </rPh>
    <phoneticPr fontId="5"/>
  </si>
  <si>
    <t>　　 事業主を含む）。</t>
    <rPh sb="3" eb="6">
      <t>ジギョウヌシ</t>
    </rPh>
    <rPh sb="7" eb="8">
      <t>フク</t>
    </rPh>
    <phoneticPr fontId="5"/>
  </si>
  <si>
    <t>※　「法令による資格・免許等」欄には、同一人物が2以上の資格・免許等を有する場合は、そのすべてを記入すること（同種資格の</t>
    <rPh sb="3" eb="5">
      <t>ホウレイ</t>
    </rPh>
    <rPh sb="8" eb="10">
      <t>シカク</t>
    </rPh>
    <rPh sb="11" eb="13">
      <t>メンキョ</t>
    </rPh>
    <rPh sb="13" eb="14">
      <t>トウ</t>
    </rPh>
    <rPh sb="15" eb="16">
      <t>ラン</t>
    </rPh>
    <rPh sb="19" eb="21">
      <t>ドウイツ</t>
    </rPh>
    <rPh sb="21" eb="23">
      <t>ジンブツ</t>
    </rPh>
    <rPh sb="25" eb="27">
      <t>イジョウ</t>
    </rPh>
    <rPh sb="28" eb="30">
      <t>シカク</t>
    </rPh>
    <rPh sb="31" eb="33">
      <t>メンキョ</t>
    </rPh>
    <rPh sb="33" eb="34">
      <t>トウ</t>
    </rPh>
    <rPh sb="35" eb="36">
      <t>ユウ</t>
    </rPh>
    <rPh sb="38" eb="40">
      <t>バアイ</t>
    </rPh>
    <phoneticPr fontId="5"/>
  </si>
  <si>
    <t>　　 場合は、上位のもののみ記入）。また、建設工事において、無資格の技術者の場合は、同欄に「実務経験者」と記入すること。</t>
    <rPh sb="7" eb="9">
      <t>ジョウイ</t>
    </rPh>
    <rPh sb="14" eb="16">
      <t>キニュウ</t>
    </rPh>
    <rPh sb="21" eb="23">
      <t>ケンセツ</t>
    </rPh>
    <rPh sb="23" eb="25">
      <t>コウジ</t>
    </rPh>
    <phoneticPr fontId="5"/>
  </si>
  <si>
    <t>フリガナ</t>
    <phoneticPr fontId="5"/>
  </si>
  <si>
    <t>生年月日</t>
    <rPh sb="0" eb="2">
      <t>セイネン</t>
    </rPh>
    <rPh sb="2" eb="4">
      <t>ガッピ</t>
    </rPh>
    <phoneticPr fontId="5"/>
  </si>
  <si>
    <t>雇用年月数
(申請時)</t>
    <rPh sb="0" eb="2">
      <t>コヨウ</t>
    </rPh>
    <rPh sb="2" eb="3">
      <t>ネン</t>
    </rPh>
    <rPh sb="3" eb="4">
      <t>ツキ</t>
    </rPh>
    <rPh sb="4" eb="5">
      <t>スウ</t>
    </rPh>
    <rPh sb="7" eb="9">
      <t>シンセイ</t>
    </rPh>
    <rPh sb="9" eb="10">
      <t>ジ</t>
    </rPh>
    <phoneticPr fontId="5"/>
  </si>
  <si>
    <t>法令による資格・免許等</t>
    <rPh sb="0" eb="2">
      <t>ホウレイ</t>
    </rPh>
    <rPh sb="5" eb="7">
      <t>シカク</t>
    </rPh>
    <rPh sb="8" eb="10">
      <t>メンキョ</t>
    </rPh>
    <rPh sb="10" eb="11">
      <t>トウ</t>
    </rPh>
    <phoneticPr fontId="5"/>
  </si>
  <si>
    <t>氏　　名</t>
    <rPh sb="0" eb="1">
      <t>シ</t>
    </rPh>
    <rPh sb="3" eb="4">
      <t>ナ</t>
    </rPh>
    <phoneticPr fontId="5"/>
  </si>
  <si>
    <t>資格・免許等の名称</t>
    <rPh sb="0" eb="2">
      <t>シカク</t>
    </rPh>
    <rPh sb="3" eb="5">
      <t>メンキョ</t>
    </rPh>
    <rPh sb="5" eb="6">
      <t>トウ</t>
    </rPh>
    <rPh sb="7" eb="9">
      <t>メイショウ</t>
    </rPh>
    <phoneticPr fontId="5"/>
  </si>
  <si>
    <t>Ｓ
　　　　　．　　　．
Ｈ</t>
    <phoneticPr fontId="5"/>
  </si>
  <si>
    <t>年　　ヶ月</t>
    <rPh sb="0" eb="1">
      <t>ネン</t>
    </rPh>
    <rPh sb="4" eb="5">
      <t>ゲツ</t>
    </rPh>
    <phoneticPr fontId="5"/>
  </si>
  <si>
    <r>
      <t xml:space="preserve">※  </t>
    </r>
    <r>
      <rPr>
        <b/>
        <sz val="11"/>
        <color theme="1"/>
        <rFont val="游ゴシック"/>
        <family val="3"/>
        <charset val="128"/>
        <scheme val="minor"/>
      </rPr>
      <t>添付書類</t>
    </r>
    <r>
      <rPr>
        <sz val="11"/>
        <color theme="1"/>
        <rFont val="ＭＳ ゴシック"/>
        <family val="2"/>
        <charset val="128"/>
      </rPr>
      <t>　</t>
    </r>
    <rPh sb="3" eb="5">
      <t>テンプ</t>
    </rPh>
    <rPh sb="5" eb="7">
      <t>ショルイ</t>
    </rPh>
    <phoneticPr fontId="5"/>
  </si>
  <si>
    <t>①雇用関係を証する公的機関の証明書の写し（例：健康保険証、雇用保険被保険者証等）</t>
    <phoneticPr fontId="5"/>
  </si>
  <si>
    <t>　　　　　　　　　</t>
    <phoneticPr fontId="5"/>
  </si>
  <si>
    <t>②資格・免許等の写し</t>
    <phoneticPr fontId="5"/>
  </si>
  <si>
    <t xml:space="preserve">　　　　　　　　  </t>
    <phoneticPr fontId="5"/>
  </si>
  <si>
    <t>③経営事項審査申請時に提出した「別紙2　技術職員名簿」の写し (建設工事のみ)</t>
    <phoneticPr fontId="5"/>
  </si>
  <si>
    <t>※　名簿に記載のない者は、原則、代理人として現説・入札に入ることができません。</t>
    <rPh sb="2" eb="4">
      <t>メイボ</t>
    </rPh>
    <rPh sb="5" eb="7">
      <t>キサイ</t>
    </rPh>
    <rPh sb="10" eb="11">
      <t>モノ</t>
    </rPh>
    <rPh sb="13" eb="15">
      <t>ゲンソク</t>
    </rPh>
    <rPh sb="16" eb="19">
      <t>ダイリニン</t>
    </rPh>
    <rPh sb="22" eb="24">
      <t>ゲンセツ</t>
    </rPh>
    <rPh sb="25" eb="27">
      <t>ニュウサツ</t>
    </rPh>
    <rPh sb="28" eb="29">
      <t>ハイ</t>
    </rPh>
    <phoneticPr fontId="5"/>
  </si>
  <si>
    <r>
      <t>※　健康保険証の写しを提出される場合は、別添のとおり</t>
    </r>
    <r>
      <rPr>
        <b/>
        <u/>
        <sz val="11"/>
        <color rgb="FFFF0000"/>
        <rFont val="游ゴシック"/>
        <family val="3"/>
        <charset val="128"/>
        <scheme val="minor"/>
      </rPr>
      <t>ﾏｽｷﾝｸﾞ(黒塗り)</t>
    </r>
    <r>
      <rPr>
        <b/>
        <sz val="11"/>
        <color rgb="FFFF0000"/>
        <rFont val="游ゴシック"/>
        <family val="3"/>
        <charset val="128"/>
        <scheme val="minor"/>
      </rPr>
      <t>をしてご提出ください。</t>
    </r>
    <rPh sb="2" eb="4">
      <t>ケンコウ</t>
    </rPh>
    <rPh sb="4" eb="7">
      <t>ホケンショウ</t>
    </rPh>
    <rPh sb="8" eb="9">
      <t>ウツ</t>
    </rPh>
    <rPh sb="11" eb="13">
      <t>テイシュツ</t>
    </rPh>
    <rPh sb="16" eb="18">
      <t>バアイ</t>
    </rPh>
    <rPh sb="20" eb="22">
      <t>ベッテン</t>
    </rPh>
    <rPh sb="32" eb="35">
      <t>クロヌリ</t>
    </rPh>
    <rPh sb="40" eb="46">
      <t>イシュツクダサイ</t>
    </rPh>
    <phoneticPr fontId="5"/>
  </si>
  <si>
    <t>　土木一式　　　建築一式　　　舗装　　　電気　　　管　　　その他（　　　　　　　　　）</t>
    <rPh sb="1" eb="3">
      <t>ドボク</t>
    </rPh>
    <rPh sb="3" eb="5">
      <t>イッシキ</t>
    </rPh>
    <rPh sb="8" eb="10">
      <t>ケンチク</t>
    </rPh>
    <rPh sb="10" eb="12">
      <t>イッシキ</t>
    </rPh>
    <rPh sb="15" eb="17">
      <t>ホソウ</t>
    </rPh>
    <rPh sb="20" eb="22">
      <t>デンキ</t>
    </rPh>
    <rPh sb="25" eb="26">
      <t>カン</t>
    </rPh>
    <rPh sb="31" eb="32">
      <t>タ</t>
    </rPh>
    <phoneticPr fontId="5"/>
  </si>
  <si>
    <t>入札参加資格審査申請書 変更届</t>
    <phoneticPr fontId="70"/>
  </si>
  <si>
    <t xml:space="preserve"> </t>
    <phoneticPr fontId="71"/>
  </si>
  <si>
    <t>令和4年度</t>
    <rPh sb="0" eb="2">
      <t>レイワ</t>
    </rPh>
    <rPh sb="3" eb="5">
      <t>ネンド</t>
    </rPh>
    <phoneticPr fontId="70"/>
  </si>
  <si>
    <t>令和3年度</t>
    <rPh sb="0" eb="2">
      <t>レイワ</t>
    </rPh>
    <rPh sb="3" eb="5">
      <t>ネンド</t>
    </rPh>
    <phoneticPr fontId="70"/>
  </si>
  <si>
    <t>貝塚市長　様</t>
    <rPh sb="0" eb="1">
      <t>カイ</t>
    </rPh>
    <rPh sb="1" eb="2">
      <t>ツカ</t>
    </rPh>
    <rPh sb="2" eb="3">
      <t>シ</t>
    </rPh>
    <rPh sb="3" eb="4">
      <t>ナガ</t>
    </rPh>
    <rPh sb="5" eb="6">
      <t>サマ</t>
    </rPh>
    <phoneticPr fontId="71"/>
  </si>
  <si>
    <t>登録資格の種類</t>
    <rPh sb="0" eb="2">
      <t>トウロク</t>
    </rPh>
    <rPh sb="2" eb="4">
      <t>シカク</t>
    </rPh>
    <rPh sb="5" eb="7">
      <t>シュルイ</t>
    </rPh>
    <phoneticPr fontId="71"/>
  </si>
  <si>
    <t>登録業者番号</t>
    <rPh sb="0" eb="2">
      <t>トウロク</t>
    </rPh>
    <rPh sb="2" eb="4">
      <t>ギョウシャ</t>
    </rPh>
    <rPh sb="4" eb="6">
      <t>バンゴウ</t>
    </rPh>
    <phoneticPr fontId="71"/>
  </si>
  <si>
    <t>令和     年　　月　　日</t>
    <phoneticPr fontId="71"/>
  </si>
  <si>
    <t>※登録している領域すべてに○印を付し、登録業者番号及び受付番号を記入すること｡</t>
    <rPh sb="19" eb="21">
      <t>トウロク</t>
    </rPh>
    <rPh sb="21" eb="23">
      <t>ギョウシャ</t>
    </rPh>
    <rPh sb="23" eb="25">
      <t>バンゴウ</t>
    </rPh>
    <rPh sb="25" eb="26">
      <t>オヨ</t>
    </rPh>
    <phoneticPr fontId="5"/>
  </si>
  <si>
    <t>【　　　　　　　　　　】</t>
    <phoneticPr fontId="71"/>
  </si>
  <si>
    <t>建設工事　　　　　</t>
    <rPh sb="0" eb="2">
      <t>ケンセツ</t>
    </rPh>
    <phoneticPr fontId="71"/>
  </si>
  <si>
    <t>受付番号【　　　     　　　　　　】</t>
    <phoneticPr fontId="71"/>
  </si>
  <si>
    <t>下記のとおり変更があったので届出をします。</t>
    <phoneticPr fontId="71"/>
  </si>
  <si>
    <t>測量･建設ｺﾝｻﾙﾀﾝﾄ等</t>
    <rPh sb="0" eb="2">
      <t>ソクリョウ</t>
    </rPh>
    <rPh sb="3" eb="5">
      <t>ケンセツ</t>
    </rPh>
    <rPh sb="12" eb="13">
      <t>トウ</t>
    </rPh>
    <phoneticPr fontId="71"/>
  </si>
  <si>
    <t>※</t>
    <phoneticPr fontId="5"/>
  </si>
  <si>
    <t>変更が生じた事項について、○印を付し、
変更年月日(事由発生日）を記入してください。</t>
    <rPh sb="0" eb="2">
      <t>ヘンコウ</t>
    </rPh>
    <rPh sb="3" eb="4">
      <t>ショウ</t>
    </rPh>
    <rPh sb="6" eb="8">
      <t>ジコウ</t>
    </rPh>
    <rPh sb="14" eb="15">
      <t>シルシ</t>
    </rPh>
    <rPh sb="16" eb="17">
      <t>フ</t>
    </rPh>
    <rPh sb="20" eb="22">
      <t>ヘンコウ</t>
    </rPh>
    <rPh sb="22" eb="25">
      <t>ネンガッピ</t>
    </rPh>
    <rPh sb="33" eb="35">
      <t>キニュウ</t>
    </rPh>
    <phoneticPr fontId="71"/>
  </si>
  <si>
    <t>役務提供等</t>
    <rPh sb="0" eb="2">
      <t>エキム</t>
    </rPh>
    <rPh sb="2" eb="4">
      <t>テイキョウ</t>
    </rPh>
    <rPh sb="4" eb="5">
      <t>トウ</t>
    </rPh>
    <phoneticPr fontId="71"/>
  </si>
  <si>
    <t>物品供給等</t>
    <rPh sb="0" eb="2">
      <t>ブッピン</t>
    </rPh>
    <rPh sb="2" eb="4">
      <t>キョウキュウ</t>
    </rPh>
    <rPh sb="4" eb="5">
      <t>トウ</t>
    </rPh>
    <phoneticPr fontId="71"/>
  </si>
  <si>
    <t>変更事項</t>
    <phoneticPr fontId="5"/>
  </si>
  <si>
    <t>変更年月日(事由発生日）</t>
    <phoneticPr fontId="5"/>
  </si>
  <si>
    <t>申請者</t>
    <rPh sb="0" eb="3">
      <t>シンセイシャ</t>
    </rPh>
    <phoneticPr fontId="5"/>
  </si>
  <si>
    <t>本店･本社移転</t>
  </si>
  <si>
    <t>令和　　年　　月　　日</t>
    <rPh sb="0" eb="2">
      <t>レイワ</t>
    </rPh>
    <rPh sb="4" eb="5">
      <t>ネン</t>
    </rPh>
    <rPh sb="7" eb="8">
      <t>ツキ</t>
    </rPh>
    <rPh sb="10" eb="11">
      <t>ヒ</t>
    </rPh>
    <phoneticPr fontId="5"/>
  </si>
  <si>
    <t>共通事項</t>
    <rPh sb="0" eb="4">
      <t>キョウツウジコウ</t>
    </rPh>
    <phoneticPr fontId="5"/>
  </si>
  <si>
    <t>使用印　　</t>
    <rPh sb="0" eb="2">
      <t>シヨウ</t>
    </rPh>
    <rPh sb="2" eb="3">
      <t>イン</t>
    </rPh>
    <phoneticPr fontId="71"/>
  </si>
  <si>
    <t>法人名称･商号等</t>
  </si>
  <si>
    <t>会社合併　　</t>
    <rPh sb="0" eb="2">
      <t>カイシャ</t>
    </rPh>
    <rPh sb="2" eb="4">
      <t>ガッペイ</t>
    </rPh>
    <phoneticPr fontId="71"/>
  </si>
  <si>
    <t>代表者役職･氏名</t>
  </si>
  <si>
    <t>会社分割</t>
    <rPh sb="0" eb="2">
      <t>カイシャ</t>
    </rPh>
    <rPh sb="2" eb="4">
      <t>ブンカツ</t>
    </rPh>
    <phoneticPr fontId="71"/>
  </si>
  <si>
    <t>電話番号･FAX番号</t>
  </si>
  <si>
    <t>法人成り等</t>
    <rPh sb="0" eb="2">
      <t>ホウジン</t>
    </rPh>
    <rPh sb="2" eb="3">
      <t>ナ</t>
    </rPh>
    <rPh sb="4" eb="5">
      <t>トウ</t>
    </rPh>
    <phoneticPr fontId="71"/>
  </si>
  <si>
    <t>実印</t>
    <rPh sb="0" eb="2">
      <t>ジツイン</t>
    </rPh>
    <phoneticPr fontId="5"/>
  </si>
  <si>
    <t>廃業または業者登録抹消</t>
    <rPh sb="0" eb="2">
      <t>ハイギョウ</t>
    </rPh>
    <rPh sb="5" eb="7">
      <t>ギョウシャ</t>
    </rPh>
    <rPh sb="7" eb="9">
      <t>トウロク</t>
    </rPh>
    <rPh sb="9" eb="11">
      <t>マッショウ</t>
    </rPh>
    <phoneticPr fontId="71"/>
  </si>
  <si>
    <t>受任者</t>
    <rPh sb="0" eb="2">
      <t>ジュニン</t>
    </rPh>
    <rPh sb="2" eb="3">
      <t>シャ</t>
    </rPh>
    <phoneticPr fontId="5"/>
  </si>
  <si>
    <t>受任者新設・受任者抹消</t>
    <rPh sb="0" eb="2">
      <t>ジュニン</t>
    </rPh>
    <rPh sb="2" eb="3">
      <t>シャ</t>
    </rPh>
    <rPh sb="3" eb="5">
      <t>シンセツ</t>
    </rPh>
    <rPh sb="6" eb="8">
      <t>ジュニン</t>
    </rPh>
    <rPh sb="8" eb="9">
      <t>シャ</t>
    </rPh>
    <rPh sb="9" eb="11">
      <t>マッショウ</t>
    </rPh>
    <phoneticPr fontId="71"/>
  </si>
  <si>
    <t>業種の抹消</t>
    <rPh sb="0" eb="2">
      <t>ギョウシュ</t>
    </rPh>
    <rPh sb="3" eb="5">
      <t>マッショウ</t>
    </rPh>
    <phoneticPr fontId="71"/>
  </si>
  <si>
    <t>支店･営業所移転</t>
    <phoneticPr fontId="5"/>
  </si>
  <si>
    <t>その他</t>
    <phoneticPr fontId="5"/>
  </si>
  <si>
    <t>受任先名称</t>
    <rPh sb="0" eb="2">
      <t>ジュニン</t>
    </rPh>
    <rPh sb="2" eb="3">
      <t>サキ</t>
    </rPh>
    <rPh sb="3" eb="5">
      <t>メイショウ</t>
    </rPh>
    <phoneticPr fontId="71"/>
  </si>
  <si>
    <t>⇒変更内容を具体的に記入</t>
    <phoneticPr fontId="5"/>
  </si>
  <si>
    <t>受任者役職･氏名</t>
  </si>
  <si>
    <t>◆申請者</t>
    <rPh sb="1" eb="4">
      <t>シンセイシャ</t>
    </rPh>
    <phoneticPr fontId="71"/>
  </si>
  <si>
    <r>
      <t xml:space="preserve">住所(所在地)
</t>
    </r>
    <r>
      <rPr>
        <sz val="8"/>
        <rFont val="ＭＳ Ｐゴシック"/>
        <family val="3"/>
        <charset val="128"/>
      </rPr>
      <t>※登記上と実際の住所が異なる場合は併記すること。</t>
    </r>
    <rPh sb="0" eb="2">
      <t>ジュウショ</t>
    </rPh>
    <rPh sb="3" eb="6">
      <t>ショザイチ</t>
    </rPh>
    <rPh sb="9" eb="12">
      <t>トウキジョウ</t>
    </rPh>
    <rPh sb="13" eb="15">
      <t>ジッサイ</t>
    </rPh>
    <rPh sb="16" eb="18">
      <t>ジュウショ</t>
    </rPh>
    <rPh sb="19" eb="20">
      <t>コト</t>
    </rPh>
    <rPh sb="22" eb="24">
      <t>バアイ</t>
    </rPh>
    <rPh sb="25" eb="27">
      <t>ヘイキ</t>
    </rPh>
    <phoneticPr fontId="71"/>
  </si>
  <si>
    <t>　〒</t>
    <phoneticPr fontId="5"/>
  </si>
  <si>
    <t xml:space="preserve">
</t>
    <phoneticPr fontId="70"/>
  </si>
  <si>
    <t>フリガナ</t>
    <phoneticPr fontId="71"/>
  </si>
  <si>
    <t>法人名称・商号等</t>
    <rPh sb="0" eb="2">
      <t>ホウジン</t>
    </rPh>
    <rPh sb="2" eb="4">
      <t>メイショウ</t>
    </rPh>
    <rPh sb="5" eb="7">
      <t>ショウゴウ</t>
    </rPh>
    <rPh sb="7" eb="8">
      <t>トウ</t>
    </rPh>
    <phoneticPr fontId="71"/>
  </si>
  <si>
    <t>代表者職・氏名</t>
    <rPh sb="0" eb="3">
      <t>ダイヒョウシャ</t>
    </rPh>
    <rPh sb="3" eb="4">
      <t>ショク</t>
    </rPh>
    <rPh sb="5" eb="7">
      <t>シメイ</t>
    </rPh>
    <phoneticPr fontId="71"/>
  </si>
  <si>
    <t>電話番号</t>
    <rPh sb="0" eb="2">
      <t>デンワ</t>
    </rPh>
    <rPh sb="2" eb="4">
      <t>バンゴウ</t>
    </rPh>
    <phoneticPr fontId="71"/>
  </si>
  <si>
    <t>FAX番号</t>
    <rPh sb="3" eb="5">
      <t>バンゴウ</t>
    </rPh>
    <phoneticPr fontId="71"/>
  </si>
  <si>
    <r>
      <rPr>
        <b/>
        <sz val="12"/>
        <rFont val="ＭＳ Ｐゴシック"/>
        <family val="3"/>
        <charset val="128"/>
      </rPr>
      <t>◆受任者</t>
    </r>
    <r>
      <rPr>
        <b/>
        <sz val="16"/>
        <rFont val="ＭＳ Ｐゴシック"/>
        <family val="3"/>
        <charset val="128"/>
      </rPr>
      <t xml:space="preserve"> </t>
    </r>
    <r>
      <rPr>
        <b/>
        <sz val="11"/>
        <rFont val="ＭＳ Ｐゴシック"/>
        <family val="3"/>
        <charset val="128"/>
      </rPr>
      <t>(※支店･営業所等で登録している場合、新たに受任者を新設する場合に記入)</t>
    </r>
    <rPh sb="1" eb="3">
      <t>ジュニン</t>
    </rPh>
    <rPh sb="3" eb="4">
      <t>シャ</t>
    </rPh>
    <rPh sb="7" eb="9">
      <t>シテン</t>
    </rPh>
    <rPh sb="10" eb="13">
      <t>エイギョウショ</t>
    </rPh>
    <rPh sb="13" eb="14">
      <t>トウ</t>
    </rPh>
    <rPh sb="15" eb="17">
      <t>トウロク</t>
    </rPh>
    <rPh sb="21" eb="23">
      <t>バアイ</t>
    </rPh>
    <rPh sb="24" eb="25">
      <t>アラ</t>
    </rPh>
    <rPh sb="27" eb="29">
      <t>ジュニン</t>
    </rPh>
    <rPh sb="29" eb="30">
      <t>シャ</t>
    </rPh>
    <rPh sb="31" eb="33">
      <t>シンセツ</t>
    </rPh>
    <rPh sb="35" eb="37">
      <t>バアイ</t>
    </rPh>
    <rPh sb="38" eb="40">
      <t>キニュウ</t>
    </rPh>
    <phoneticPr fontId="71"/>
  </si>
  <si>
    <t>住所(所在地)</t>
    <rPh sb="0" eb="2">
      <t>ジュウショ</t>
    </rPh>
    <rPh sb="3" eb="6">
      <t>ショザイチ</t>
    </rPh>
    <phoneticPr fontId="71"/>
  </si>
  <si>
    <t>支店・営業所等
名称</t>
    <rPh sb="0" eb="2">
      <t>シテン</t>
    </rPh>
    <rPh sb="3" eb="6">
      <t>エイギョウショ</t>
    </rPh>
    <rPh sb="6" eb="7">
      <t>トウ</t>
    </rPh>
    <rPh sb="8" eb="10">
      <t>メイショウ</t>
    </rPh>
    <phoneticPr fontId="71"/>
  </si>
  <si>
    <t>受任者職・氏名</t>
    <phoneticPr fontId="71"/>
  </si>
  <si>
    <r>
      <t>◆使用印鑑届　</t>
    </r>
    <r>
      <rPr>
        <sz val="11"/>
        <rFont val="ＭＳ Ｐゴシック"/>
        <family val="3"/>
        <charset val="128"/>
      </rPr>
      <t xml:space="preserve"> ※廃業または登録抹消を除くすべての申請は、必ず押印してください。</t>
    </r>
    <rPh sb="1" eb="3">
      <t>シヨウ</t>
    </rPh>
    <rPh sb="3" eb="5">
      <t>インカン</t>
    </rPh>
    <rPh sb="5" eb="6">
      <t>トドケ</t>
    </rPh>
    <rPh sb="9" eb="11">
      <t>ハイギョウ</t>
    </rPh>
    <rPh sb="14" eb="16">
      <t>トウロク</t>
    </rPh>
    <rPh sb="16" eb="18">
      <t>マッショウ</t>
    </rPh>
    <rPh sb="19" eb="20">
      <t>ノゾ</t>
    </rPh>
    <rPh sb="25" eb="27">
      <t>シンセイ</t>
    </rPh>
    <rPh sb="29" eb="30">
      <t>カナラ</t>
    </rPh>
    <rPh sb="31" eb="33">
      <t>オウイン</t>
    </rPh>
    <phoneticPr fontId="5"/>
  </si>
  <si>
    <t>　 入札･見積り、契約の締結並びに代金の請求及び受領のために使用する印鑑を下記のとおり届出します。</t>
    <rPh sb="2" eb="4">
      <t>ニュウサツ</t>
    </rPh>
    <rPh sb="5" eb="7">
      <t>ミツモリ</t>
    </rPh>
    <rPh sb="9" eb="11">
      <t>ケイヤク</t>
    </rPh>
    <rPh sb="12" eb="14">
      <t>テイケツ</t>
    </rPh>
    <rPh sb="14" eb="15">
      <t>ナラ</t>
    </rPh>
    <rPh sb="17" eb="19">
      <t>ダイキン</t>
    </rPh>
    <rPh sb="20" eb="22">
      <t>セイキュウ</t>
    </rPh>
    <rPh sb="22" eb="23">
      <t>オヨ</t>
    </rPh>
    <rPh sb="24" eb="26">
      <t>ジュリョウ</t>
    </rPh>
    <rPh sb="30" eb="32">
      <t>シヨウ</t>
    </rPh>
    <rPh sb="34" eb="36">
      <t>インカン</t>
    </rPh>
    <rPh sb="37" eb="39">
      <t>カキ</t>
    </rPh>
    <rPh sb="43" eb="44">
      <t>トドケ</t>
    </rPh>
    <rPh sb="44" eb="45">
      <t>デ</t>
    </rPh>
    <phoneticPr fontId="71"/>
  </si>
  <si>
    <t>使用印</t>
    <rPh sb="0" eb="2">
      <t>シヨウ</t>
    </rPh>
    <rPh sb="2" eb="3">
      <t>イン</t>
    </rPh>
    <phoneticPr fontId="5"/>
  </si>
  <si>
    <t>※</t>
    <phoneticPr fontId="70"/>
  </si>
  <si>
    <r>
      <rPr>
        <b/>
        <u val="double"/>
        <sz val="10"/>
        <color rgb="FFFF0000"/>
        <rFont val="ＭＳ Ｐゴシック"/>
        <family val="3"/>
        <charset val="128"/>
      </rPr>
      <t xml:space="preserve">使用印に変更がない場合も、使用印を押印してください。
</t>
    </r>
    <r>
      <rPr>
        <sz val="10"/>
        <color rgb="FFFF0000"/>
        <rFont val="ＭＳ Ｐゴシック"/>
        <family val="3"/>
        <charset val="128"/>
      </rPr>
      <t>なお、廃業または登録抹消の場合は、押印不要です。</t>
    </r>
    <phoneticPr fontId="5"/>
  </si>
  <si>
    <t>社印(角印)ではなく、代表者印･支店長印等、役職又は個人を特定できる朱肉を使用した印を押印してください。</t>
    <rPh sb="0" eb="2">
      <t>シャイン</t>
    </rPh>
    <rPh sb="3" eb="5">
      <t>カクイン</t>
    </rPh>
    <rPh sb="11" eb="14">
      <t>ダイヒョウシャ</t>
    </rPh>
    <rPh sb="14" eb="15">
      <t>イン</t>
    </rPh>
    <rPh sb="16" eb="19">
      <t>シテンチョウ</t>
    </rPh>
    <rPh sb="19" eb="20">
      <t>イン</t>
    </rPh>
    <rPh sb="20" eb="21">
      <t>トウ</t>
    </rPh>
    <phoneticPr fontId="71"/>
  </si>
  <si>
    <t>※市担当者使用欄</t>
    <phoneticPr fontId="70"/>
  </si>
  <si>
    <t>在籍地ｺｰﾄﾞ：</t>
    <rPh sb="0" eb="2">
      <t>ザイセキ</t>
    </rPh>
    <rPh sb="2" eb="3">
      <t>チ</t>
    </rPh>
    <phoneticPr fontId="5"/>
  </si>
  <si>
    <t>入力</t>
    <rPh sb="0" eb="2">
      <t>ニュウリョク</t>
    </rPh>
    <phoneticPr fontId="5"/>
  </si>
  <si>
    <t>◆この申請に関する問合せ先　(※行政書士でも可)</t>
    <phoneticPr fontId="71"/>
  </si>
  <si>
    <t>担当者
(部署名･氏名)</t>
    <rPh sb="0" eb="3">
      <t>タントウシャ</t>
    </rPh>
    <rPh sb="5" eb="7">
      <t>ブショ</t>
    </rPh>
    <rPh sb="7" eb="8">
      <t>メイ</t>
    </rPh>
    <rPh sb="9" eb="11">
      <t>シメイ</t>
    </rPh>
    <phoneticPr fontId="71"/>
  </si>
  <si>
    <t>確認</t>
    <rPh sb="0" eb="2">
      <t>カクニン</t>
    </rPh>
    <phoneticPr fontId="5"/>
  </si>
  <si>
    <t xml:space="preserve">令和6・7年度　入札参加資格審査【継続】申請書 </t>
    <rPh sb="0" eb="2">
      <t>レイワ</t>
    </rPh>
    <rPh sb="5" eb="7">
      <t>ネンド</t>
    </rPh>
    <rPh sb="17" eb="19">
      <t>ケイゾク</t>
    </rPh>
    <phoneticPr fontId="70"/>
  </si>
  <si>
    <t>現在の登録から　変更あり・　変更なし</t>
    <phoneticPr fontId="1"/>
  </si>
  <si>
    <t>役務提供等</t>
    <phoneticPr fontId="71"/>
  </si>
  <si>
    <t>測量･建設ｺﾝｻﾙﾀﾝﾄ等</t>
    <phoneticPr fontId="1"/>
  </si>
  <si>
    <t>建設工事　</t>
    <phoneticPr fontId="1"/>
  </si>
  <si>
    <t>下記のとおり変更があったので届出をします。
※変更が生じる場合は変更事項に○印を付し、
　 変更年月日(事由発生日）を記入してください。</t>
    <phoneticPr fontId="1"/>
  </si>
  <si>
    <t>抹消</t>
    <rPh sb="0" eb="2">
      <t>マッショウ</t>
    </rPh>
    <phoneticPr fontId="1"/>
  </si>
  <si>
    <t>業種・領域の抹消</t>
    <rPh sb="0" eb="2">
      <t>ギョウシュ</t>
    </rPh>
    <rPh sb="3" eb="5">
      <t>リョウイキ</t>
    </rPh>
    <rPh sb="6" eb="8">
      <t>マッショウ</t>
    </rPh>
    <phoneticPr fontId="71"/>
  </si>
  <si>
    <r>
      <t xml:space="preserve">その他
</t>
    </r>
    <r>
      <rPr>
        <sz val="9"/>
        <rFont val="ＭＳ Ｐゴシック"/>
        <family val="3"/>
        <charset val="128"/>
      </rPr>
      <t>⇒変更内容を具体的に記入</t>
    </r>
    <phoneticPr fontId="5"/>
  </si>
  <si>
    <t>【技術者の変更】</t>
    <rPh sb="5" eb="7">
      <t>ヘンコウ</t>
    </rPh>
    <phoneticPr fontId="5"/>
  </si>
  <si>
    <t>創業年</t>
    <rPh sb="0" eb="2">
      <t>ソウギョウ</t>
    </rPh>
    <rPh sb="2" eb="3">
      <t>ドシ</t>
    </rPh>
    <phoneticPr fontId="5"/>
  </si>
  <si>
    <t>年　　</t>
    <rPh sb="0" eb="1">
      <t>ネン</t>
    </rPh>
    <phoneticPr fontId="5"/>
  </si>
  <si>
    <t>【会社履歴・技術者数一覧表】</t>
    <phoneticPr fontId="5"/>
  </si>
  <si>
    <t>廃業・業者登録抹消</t>
    <rPh sb="0" eb="2">
      <t>ハイギョウ</t>
    </rPh>
    <rPh sb="3" eb="5">
      <t>ギョウシャ</t>
    </rPh>
    <rPh sb="5" eb="7">
      <t>トウロク</t>
    </rPh>
    <rPh sb="7" eb="9">
      <t>マッショウ</t>
    </rPh>
    <phoneticPr fontId="1"/>
  </si>
  <si>
    <t>登録ｺｰﾄﾞ</t>
    <phoneticPr fontId="5"/>
  </si>
  <si>
    <t>過去2カ年の年間平均実績高</t>
    <phoneticPr fontId="5"/>
  </si>
  <si>
    <t>会社履歴等(創業年・従業員数)</t>
    <rPh sb="0" eb="2">
      <t>カイシャ</t>
    </rPh>
    <rPh sb="2" eb="4">
      <t>リレキ</t>
    </rPh>
    <rPh sb="4" eb="5">
      <t>トウ</t>
    </rPh>
    <rPh sb="6" eb="8">
      <t>ソウギョウ</t>
    </rPh>
    <rPh sb="8" eb="9">
      <t>ネン</t>
    </rPh>
    <rPh sb="10" eb="13">
      <t>ジュウギョウイン</t>
    </rPh>
    <rPh sb="13" eb="14">
      <t>スウ</t>
    </rPh>
    <phoneticPr fontId="1"/>
  </si>
  <si>
    <t>【役務提供・物品登録対象】
小分類の内容、取扱品目、順位</t>
    <rPh sb="1" eb="3">
      <t>エキム</t>
    </rPh>
    <rPh sb="3" eb="5">
      <t>テイキョウ</t>
    </rPh>
    <rPh sb="6" eb="8">
      <t>ブッピン</t>
    </rPh>
    <rPh sb="8" eb="10">
      <t>トウロク</t>
    </rPh>
    <rPh sb="10" eb="12">
      <t>タイショウ</t>
    </rPh>
    <rPh sb="14" eb="17">
      <t>ショウブンルイ</t>
    </rPh>
    <rPh sb="18" eb="20">
      <t>ナイヨウ</t>
    </rPh>
    <rPh sb="21" eb="23">
      <t>トリアツカイ</t>
    </rPh>
    <rPh sb="23" eb="25">
      <t>ヒンモク</t>
    </rPh>
    <rPh sb="26" eb="28">
      <t>ジュンイ</t>
    </rPh>
    <phoneticPr fontId="1"/>
  </si>
  <si>
    <t>技術者数</t>
    <rPh sb="0" eb="3">
      <t>ギジュツシャ</t>
    </rPh>
    <rPh sb="3" eb="4">
      <t>スウ</t>
    </rPh>
    <phoneticPr fontId="1"/>
  </si>
  <si>
    <t>領域追加</t>
    <rPh sb="0" eb="2">
      <t>リョウイキ</t>
    </rPh>
    <rPh sb="2" eb="4">
      <t>ツイカ</t>
    </rPh>
    <phoneticPr fontId="1"/>
  </si>
  <si>
    <t>登録業種追加</t>
    <rPh sb="4" eb="6">
      <t>ツイカ</t>
    </rPh>
    <phoneticPr fontId="1"/>
  </si>
  <si>
    <t>申請業種ｺｰﾄﾞの【工事】は、工事種別が記載されていること。を明記</t>
    <rPh sb="20" eb="22">
      <t>キサイ</t>
    </rPh>
    <rPh sb="31" eb="33">
      <t>メイキ</t>
    </rPh>
    <phoneticPr fontId="5"/>
  </si>
  <si>
    <t>自社様式で提出される方は、必須項目を記載していること。を明記</t>
    <rPh sb="0" eb="2">
      <t>ジシャ</t>
    </rPh>
    <rPh sb="2" eb="4">
      <t>ヨウシキ</t>
    </rPh>
    <rPh sb="5" eb="7">
      <t>テイシュツ</t>
    </rPh>
    <rPh sb="10" eb="11">
      <t>カタ</t>
    </rPh>
    <rPh sb="13" eb="15">
      <t>ヒッス</t>
    </rPh>
    <rPh sb="15" eb="17">
      <t>コウモク</t>
    </rPh>
    <rPh sb="18" eb="20">
      <t>キサイ</t>
    </rPh>
    <phoneticPr fontId="5"/>
  </si>
  <si>
    <t>【市内建設工事の申請区分】
上水道管⇔その他工事区分</t>
    <rPh sb="1" eb="3">
      <t>シナイ</t>
    </rPh>
    <rPh sb="3" eb="5">
      <t>ケンセツ</t>
    </rPh>
    <rPh sb="5" eb="7">
      <t>コウジ</t>
    </rPh>
    <rPh sb="8" eb="10">
      <t>シンセイ</t>
    </rPh>
    <rPh sb="10" eb="12">
      <t>クブン</t>
    </rPh>
    <rPh sb="14" eb="17">
      <t>ジョウスイドウ</t>
    </rPh>
    <rPh sb="17" eb="18">
      <t>カン</t>
    </rPh>
    <rPh sb="21" eb="22">
      <t>タ</t>
    </rPh>
    <rPh sb="22" eb="24">
      <t>コウジ</t>
    </rPh>
    <rPh sb="24" eb="26">
      <t>クブン</t>
    </rPh>
    <phoneticPr fontId="5"/>
  </si>
  <si>
    <r>
      <t>◆使用印鑑届　</t>
    </r>
    <r>
      <rPr>
        <sz val="11"/>
        <rFont val="ＭＳ Ｐゴシック"/>
        <family val="3"/>
        <charset val="128"/>
      </rPr>
      <t xml:space="preserve"> </t>
    </r>
    <rPh sb="1" eb="3">
      <t>シヨウ</t>
    </rPh>
    <rPh sb="3" eb="5">
      <t>インカン</t>
    </rPh>
    <rPh sb="5" eb="6">
      <t>トドケ</t>
    </rPh>
    <phoneticPr fontId="5"/>
  </si>
  <si>
    <t>現在の登録から変更がない場合もすべて記入して提出してください。</t>
    <rPh sb="0" eb="2">
      <t>ゲンザイ</t>
    </rPh>
    <rPh sb="3" eb="5">
      <t>トウロク</t>
    </rPh>
    <rPh sb="7" eb="9">
      <t>ヘンコウ</t>
    </rPh>
    <rPh sb="12" eb="14">
      <t>バアイ</t>
    </rPh>
    <rPh sb="18" eb="20">
      <t>キニュウ</t>
    </rPh>
    <rPh sb="22" eb="24">
      <t>テイシュツ</t>
    </rPh>
    <phoneticPr fontId="5"/>
  </si>
  <si>
    <t>なお、領域の追加や取扱い品目の更新、物品の順位を変更をするかたは、各業種の別表も併せて</t>
    <rPh sb="18" eb="20">
      <t>ブッピン</t>
    </rPh>
    <rPh sb="21" eb="23">
      <t>ジュンイ</t>
    </rPh>
    <rPh sb="24" eb="26">
      <t>ヘンコウ</t>
    </rPh>
    <rPh sb="33" eb="34">
      <t>カク</t>
    </rPh>
    <rPh sb="34" eb="36">
      <t>ギョウシュ</t>
    </rPh>
    <rPh sb="37" eb="39">
      <t>ベッピョウ</t>
    </rPh>
    <phoneticPr fontId="1"/>
  </si>
  <si>
    <t>ご提出ください。業種追加はこの限りではありません。</t>
    <rPh sb="8" eb="10">
      <t>ギョウシュ</t>
    </rPh>
    <rPh sb="10" eb="12">
      <t>ツイカ</t>
    </rPh>
    <rPh sb="15" eb="16">
      <t>カギ</t>
    </rPh>
    <phoneticPr fontId="1"/>
  </si>
  <si>
    <t>※工事の新領域を登録するかた(現在登録のないかた)は、別表1も併せてご提出ください。</t>
    <rPh sb="4" eb="5">
      <t>シン</t>
    </rPh>
    <rPh sb="5" eb="7">
      <t>リョウイキ</t>
    </rPh>
    <rPh sb="8" eb="10">
      <t>トウロク</t>
    </rPh>
    <phoneticPr fontId="1"/>
  </si>
  <si>
    <t>※測量･建設ｺﾝｻﾙﾀﾝﾄ等を登録するかた(現在登録のないかた)は、別表2-1、2-2を併せてご提出ください。</t>
    <phoneticPr fontId="1"/>
  </si>
  <si>
    <t>※役務提供等を登録するかた(現在登録のないかた)や領域の追加、取扱い品目の更新するかたは、</t>
    <phoneticPr fontId="1"/>
  </si>
  <si>
    <t>別表3を併せてご提出ください。</t>
    <phoneticPr fontId="1"/>
  </si>
  <si>
    <t>※物品供給等を登録するかた(現在登録のないかた)や領域の追加、取扱い品目の更新、順位を変更</t>
    <phoneticPr fontId="1"/>
  </si>
  <si>
    <t>するかたは、別表4を併せてご提出ください。</t>
    <phoneticPr fontId="1"/>
  </si>
  <si>
    <t>※測量･建設ｺﾝｻﾙﾀﾝﾄ等を登録するかた(現在登録のないかた)は、別表2-1、2-2を併せて</t>
    <phoneticPr fontId="1"/>
  </si>
  <si>
    <t>ご提出ください。</t>
    <phoneticPr fontId="1"/>
  </si>
  <si>
    <t>建築物清掃業(内外装全般)</t>
    <rPh sb="0" eb="3">
      <t>ケンチクブツ</t>
    </rPh>
    <rPh sb="3" eb="5">
      <t>セイソウ</t>
    </rPh>
    <rPh sb="5" eb="6">
      <t>ギョウ</t>
    </rPh>
    <rPh sb="7" eb="10">
      <t>ナイガイソウ</t>
    </rPh>
    <rPh sb="10" eb="12">
      <t>ゼンパン</t>
    </rPh>
    <phoneticPr fontId="71"/>
  </si>
  <si>
    <t>建築物空気環境測定業</t>
    <phoneticPr fontId="5"/>
  </si>
  <si>
    <t>建築物空気調和用ﾀﾞｸﾄ清掃業</t>
    <phoneticPr fontId="5"/>
  </si>
  <si>
    <t>建築物飲料水水質検査業</t>
    <phoneticPr fontId="5"/>
  </si>
  <si>
    <t>貯水槽清掃業(上水配管清掃含む)</t>
    <phoneticPr fontId="5"/>
  </si>
  <si>
    <t>排水管等の清掃業</t>
    <rPh sb="0" eb="3">
      <t>ハイスイカン</t>
    </rPh>
    <rPh sb="3" eb="4">
      <t>トウ</t>
    </rPh>
    <rPh sb="5" eb="7">
      <t>セイソウ</t>
    </rPh>
    <rPh sb="7" eb="8">
      <t>ギョウ</t>
    </rPh>
    <phoneticPr fontId="71"/>
  </si>
  <si>
    <t>ねずみ･昆虫等防除業</t>
    <rPh sb="4" eb="7">
      <t>コンチュウナド</t>
    </rPh>
    <rPh sb="7" eb="9">
      <t>ボウジョ</t>
    </rPh>
    <rPh sb="9" eb="10">
      <t>ギョウ</t>
    </rPh>
    <phoneticPr fontId="71"/>
  </si>
  <si>
    <t>建築物環境衛生総合管理業</t>
    <phoneticPr fontId="5"/>
  </si>
  <si>
    <t>その他(申請書に具体内容を記入)</t>
    <rPh sb="2" eb="3">
      <t>タ</t>
    </rPh>
    <rPh sb="4" eb="7">
      <t>シンセイショ</t>
    </rPh>
    <rPh sb="8" eb="10">
      <t>グタイ</t>
    </rPh>
    <rPh sb="10" eb="12">
      <t>ナイヨウ</t>
    </rPh>
    <rPh sb="13" eb="15">
      <t>キニュウ</t>
    </rPh>
    <phoneticPr fontId="71"/>
  </si>
  <si>
    <t>消防･防火設備</t>
    <rPh sb="0" eb="2">
      <t>ショウボウ</t>
    </rPh>
    <rPh sb="3" eb="5">
      <t>ボウカ</t>
    </rPh>
    <rPh sb="5" eb="7">
      <t>セツビ</t>
    </rPh>
    <phoneticPr fontId="71"/>
  </si>
  <si>
    <t>自動ﾄﾞｱ設備</t>
    <rPh sb="0" eb="2">
      <t>ジドウ</t>
    </rPh>
    <rPh sb="5" eb="7">
      <t>セツビ</t>
    </rPh>
    <phoneticPr fontId="71"/>
  </si>
  <si>
    <t>電気設備等(受変電設備、自家用電気工作物含む)</t>
    <rPh sb="0" eb="2">
      <t>デンキ</t>
    </rPh>
    <rPh sb="2" eb="4">
      <t>セツビ</t>
    </rPh>
    <rPh sb="4" eb="5">
      <t>トウ</t>
    </rPh>
    <rPh sb="6" eb="7">
      <t>ジュ</t>
    </rPh>
    <rPh sb="7" eb="9">
      <t>ヘンデン</t>
    </rPh>
    <rPh sb="9" eb="11">
      <t>セツビ</t>
    </rPh>
    <rPh sb="12" eb="15">
      <t>ジカヨウ</t>
    </rPh>
    <rPh sb="15" eb="17">
      <t>デンキ</t>
    </rPh>
    <rPh sb="17" eb="20">
      <t>コウサクブツ</t>
    </rPh>
    <rPh sb="20" eb="21">
      <t>フク</t>
    </rPh>
    <phoneticPr fontId="71"/>
  </si>
  <si>
    <t>昇降機(ｴﾚﾍﾞｰﾀｰ)設備</t>
    <rPh sb="0" eb="3">
      <t>ショウコウキ</t>
    </rPh>
    <rPh sb="12" eb="14">
      <t>セツビ</t>
    </rPh>
    <phoneticPr fontId="71"/>
  </si>
  <si>
    <t>ﾘﾌﾄ(ﾀﾞﾑｳｪｰﾀｰ)設備</t>
    <rPh sb="13" eb="15">
      <t>セツビ</t>
    </rPh>
    <phoneticPr fontId="71"/>
  </si>
  <si>
    <t>空調設備(冷凍機等含む)</t>
    <rPh sb="0" eb="2">
      <t>クウチョウ</t>
    </rPh>
    <rPh sb="2" eb="4">
      <t>セツビ</t>
    </rPh>
    <rPh sb="5" eb="8">
      <t>レイトウキ</t>
    </rPh>
    <rPh sb="8" eb="9">
      <t>トウ</t>
    </rPh>
    <rPh sb="9" eb="10">
      <t>フク</t>
    </rPh>
    <phoneticPr fontId="71"/>
  </si>
  <si>
    <t>浄化槽(汚水)設備</t>
    <rPh sb="0" eb="2">
      <t>ジョウカ</t>
    </rPh>
    <rPh sb="2" eb="3">
      <t>ソウ</t>
    </rPh>
    <rPh sb="4" eb="6">
      <t>オスイ</t>
    </rPh>
    <rPh sb="7" eb="9">
      <t>セツビ</t>
    </rPh>
    <phoneticPr fontId="71"/>
  </si>
  <si>
    <t>浄化(ろ過)設備</t>
    <rPh sb="0" eb="2">
      <t>ジョウカ</t>
    </rPh>
    <rPh sb="4" eb="5">
      <t>カ</t>
    </rPh>
    <rPh sb="6" eb="8">
      <t>セツビ</t>
    </rPh>
    <phoneticPr fontId="71"/>
  </si>
  <si>
    <t>電話設備</t>
    <rPh sb="0" eb="2">
      <t>デンワ</t>
    </rPh>
    <rPh sb="2" eb="4">
      <t>セツビ</t>
    </rPh>
    <phoneticPr fontId="71"/>
  </si>
  <si>
    <t>通信設備</t>
    <rPh sb="0" eb="2">
      <t>ツウシン</t>
    </rPh>
    <rPh sb="2" eb="4">
      <t>セツビ</t>
    </rPh>
    <phoneticPr fontId="71"/>
  </si>
  <si>
    <t>樹木･庭園管理、伐採･除草</t>
    <rPh sb="0" eb="2">
      <t>ジュモク</t>
    </rPh>
    <rPh sb="3" eb="5">
      <t>テイエン</t>
    </rPh>
    <rPh sb="5" eb="7">
      <t>カンリ</t>
    </rPh>
    <rPh sb="8" eb="10">
      <t>バッサイ</t>
    </rPh>
    <rPh sb="11" eb="13">
      <t>ジョソウ</t>
    </rPh>
    <phoneticPr fontId="71"/>
  </si>
  <si>
    <t>火葬炉設備</t>
    <rPh sb="0" eb="2">
      <t>カソウ</t>
    </rPh>
    <rPh sb="2" eb="3">
      <t>ロ</t>
    </rPh>
    <rPh sb="3" eb="5">
      <t>セツビ</t>
    </rPh>
    <phoneticPr fontId="71"/>
  </si>
  <si>
    <t>駐車場設備(立体とも)</t>
    <rPh sb="0" eb="3">
      <t>チュウシャジョウ</t>
    </rPh>
    <rPh sb="3" eb="5">
      <t>セツビ</t>
    </rPh>
    <rPh sb="6" eb="8">
      <t>リッタイ</t>
    </rPh>
    <phoneticPr fontId="71"/>
  </si>
  <si>
    <t>天体観測ﾄﾞｰﾑ･望遠鏡設備</t>
    <rPh sb="0" eb="2">
      <t>テンタイ</t>
    </rPh>
    <rPh sb="2" eb="4">
      <t>カンソク</t>
    </rPh>
    <rPh sb="9" eb="12">
      <t>ボウエンキョウ</t>
    </rPh>
    <rPh sb="12" eb="14">
      <t>セツビ</t>
    </rPh>
    <phoneticPr fontId="71"/>
  </si>
  <si>
    <t>ﾎﾞｲﾗｰ設備</t>
    <rPh sb="5" eb="7">
      <t>セツビ</t>
    </rPh>
    <phoneticPr fontId="71"/>
  </si>
  <si>
    <t>ﾎﾟﾝﾌﾟ設備</t>
    <rPh sb="5" eb="7">
      <t>セツビ</t>
    </rPh>
    <phoneticPr fontId="71"/>
  </si>
  <si>
    <t>電動ｼｬｯﾀｰ設備</t>
    <rPh sb="0" eb="2">
      <t>デンドウ</t>
    </rPh>
    <rPh sb="7" eb="9">
      <t>セツビ</t>
    </rPh>
    <phoneticPr fontId="71"/>
  </si>
  <si>
    <t>ｴﾝｼﾞﾝ(ﾃﾞｨｰｾﾞﾙ，ｶﾞｿﾘﾝ等)設備</t>
    <rPh sb="19" eb="20">
      <t>トウ</t>
    </rPh>
    <rPh sb="21" eb="23">
      <t>セツビ</t>
    </rPh>
    <phoneticPr fontId="71"/>
  </si>
  <si>
    <t>医療用ｶﾞｽ供給設備</t>
    <rPh sb="0" eb="3">
      <t>イリョウヨウ</t>
    </rPh>
    <rPh sb="6" eb="8">
      <t>キョウキュウ</t>
    </rPh>
    <rPh sb="8" eb="10">
      <t>セツビ</t>
    </rPh>
    <phoneticPr fontId="71"/>
  </si>
  <si>
    <t>非常用発電設備</t>
    <rPh sb="0" eb="3">
      <t>ヒジョウヨウ</t>
    </rPh>
    <rPh sb="3" eb="5">
      <t>ハツデン</t>
    </rPh>
    <rPh sb="5" eb="7">
      <t>セツビ</t>
    </rPh>
    <phoneticPr fontId="71"/>
  </si>
  <si>
    <t>舞台設備(吊り物･照明･舞台機構等)</t>
    <rPh sb="0" eb="2">
      <t>ブタイ</t>
    </rPh>
    <rPh sb="2" eb="4">
      <t>セツビ</t>
    </rPh>
    <rPh sb="5" eb="6">
      <t>ツ</t>
    </rPh>
    <rPh sb="7" eb="8">
      <t>モノ</t>
    </rPh>
    <rPh sb="9" eb="11">
      <t>ショウメイ</t>
    </rPh>
    <rPh sb="12" eb="14">
      <t>ブタイ</t>
    </rPh>
    <rPh sb="14" eb="16">
      <t>キコウ</t>
    </rPh>
    <rPh sb="16" eb="17">
      <t>トウ</t>
    </rPh>
    <phoneticPr fontId="71"/>
  </si>
  <si>
    <t>音響設備</t>
    <rPh sb="0" eb="2">
      <t>オンキョウ</t>
    </rPh>
    <rPh sb="2" eb="4">
      <t>セツビ</t>
    </rPh>
    <phoneticPr fontId="71"/>
  </si>
  <si>
    <t>浴場設備</t>
    <rPh sb="0" eb="2">
      <t>ヨクジョウ</t>
    </rPh>
    <rPh sb="2" eb="4">
      <t>セツビ</t>
    </rPh>
    <phoneticPr fontId="71"/>
  </si>
  <si>
    <t>噴水･滝･砂場など公園施設</t>
    <rPh sb="0" eb="2">
      <t>フンスイ</t>
    </rPh>
    <rPh sb="3" eb="4">
      <t>タキ</t>
    </rPh>
    <rPh sb="5" eb="7">
      <t>スナバ</t>
    </rPh>
    <rPh sb="9" eb="11">
      <t>コウエン</t>
    </rPh>
    <rPh sb="11" eb="13">
      <t>シセツ</t>
    </rPh>
    <phoneticPr fontId="71"/>
  </si>
  <si>
    <t>路面清掃(市道等)</t>
    <rPh sb="0" eb="2">
      <t>ロメン</t>
    </rPh>
    <rPh sb="2" eb="4">
      <t>セイソウ</t>
    </rPh>
    <rPh sb="5" eb="7">
      <t>シドウ</t>
    </rPh>
    <rPh sb="7" eb="8">
      <t>トウ</t>
    </rPh>
    <phoneticPr fontId="71"/>
  </si>
  <si>
    <t>その他(申請書に具体内容を記入)</t>
    <rPh sb="2" eb="3">
      <t>タ</t>
    </rPh>
    <phoneticPr fontId="71"/>
  </si>
  <si>
    <t>下水(排水)処理施設、ﾎﾟﾝﾌﾟ場など運営管理</t>
    <rPh sb="16" eb="17">
      <t>ジョウ</t>
    </rPh>
    <rPh sb="19" eb="21">
      <t>ウンエイ</t>
    </rPh>
    <rPh sb="21" eb="23">
      <t>カンリ</t>
    </rPh>
    <phoneticPr fontId="71"/>
  </si>
  <si>
    <t>上水(浄水)施設運営管理</t>
    <rPh sb="0" eb="2">
      <t>ジョウスイ</t>
    </rPh>
    <rPh sb="3" eb="5">
      <t>ジョウスイ</t>
    </rPh>
    <rPh sb="6" eb="8">
      <t>シセツ</t>
    </rPh>
    <rPh sb="8" eb="10">
      <t>ウンエイ</t>
    </rPh>
    <rPh sb="10" eb="12">
      <t>カンリ</t>
    </rPh>
    <phoneticPr fontId="71"/>
  </si>
  <si>
    <t>保育所･託児所運営管理</t>
    <rPh sb="0" eb="3">
      <t>ホイクショ</t>
    </rPh>
    <rPh sb="4" eb="7">
      <t>タクジショ</t>
    </rPh>
    <rPh sb="7" eb="9">
      <t>ウンエイ</t>
    </rPh>
    <rPh sb="9" eb="11">
      <t>カンリ</t>
    </rPh>
    <phoneticPr fontId="71"/>
  </si>
  <si>
    <t>し尿処理施設運営管理</t>
    <rPh sb="1" eb="2">
      <t>ニョウ</t>
    </rPh>
    <rPh sb="2" eb="4">
      <t>ショリ</t>
    </rPh>
    <rPh sb="4" eb="6">
      <t>シセツ</t>
    </rPh>
    <rPh sb="6" eb="8">
      <t>ウンエイ</t>
    </rPh>
    <rPh sb="8" eb="10">
      <t>カンリ</t>
    </rPh>
    <phoneticPr fontId="71"/>
  </si>
  <si>
    <t>ｽﾎﾟｰﾂ施設運営管理(市民ﾌﾟｰﾙ、体育館など)</t>
    <rPh sb="5" eb="7">
      <t>シセツ</t>
    </rPh>
    <rPh sb="7" eb="9">
      <t>ウンエイ</t>
    </rPh>
    <rPh sb="9" eb="11">
      <t>カンリ</t>
    </rPh>
    <rPh sb="12" eb="14">
      <t>シミン</t>
    </rPh>
    <rPh sb="19" eb="22">
      <t>タイイクカン</t>
    </rPh>
    <phoneticPr fontId="71"/>
  </si>
  <si>
    <t>総合監視設備運営</t>
    <rPh sb="0" eb="2">
      <t>ソウゴウ</t>
    </rPh>
    <rPh sb="2" eb="4">
      <t>カンシ</t>
    </rPh>
    <rPh sb="4" eb="6">
      <t>セツビ</t>
    </rPh>
    <rPh sb="6" eb="8">
      <t>ウンエイ</t>
    </rPh>
    <phoneticPr fontId="71"/>
  </si>
  <si>
    <t>物流監視ｼｽﾃﾑ運営</t>
    <rPh sb="0" eb="2">
      <t>ブツリュウ</t>
    </rPh>
    <rPh sb="2" eb="4">
      <t>カンシ</t>
    </rPh>
    <rPh sb="8" eb="10">
      <t>ウンエイ</t>
    </rPh>
    <phoneticPr fontId="71"/>
  </si>
  <si>
    <t>ﾎｰﾙ･会館･舞台の運営管理</t>
    <rPh sb="4" eb="6">
      <t>カイカン</t>
    </rPh>
    <rPh sb="7" eb="9">
      <t>ブタイ</t>
    </rPh>
    <rPh sb="10" eb="12">
      <t>ウンエイ</t>
    </rPh>
    <rPh sb="12" eb="14">
      <t>カンリ</t>
    </rPh>
    <phoneticPr fontId="71"/>
  </si>
  <si>
    <t>清掃施設運営管理</t>
    <rPh sb="0" eb="2">
      <t>セイソウ</t>
    </rPh>
    <rPh sb="2" eb="4">
      <t>シセツ</t>
    </rPh>
    <rPh sb="4" eb="6">
      <t>ウンエイ</t>
    </rPh>
    <rPh sb="6" eb="8">
      <t>カンリ</t>
    </rPh>
    <phoneticPr fontId="71"/>
  </si>
  <si>
    <t>駐車場･駐輪場運営管理</t>
    <rPh sb="0" eb="3">
      <t>チュウシャジョウ</t>
    </rPh>
    <rPh sb="4" eb="7">
      <t>チュウリンジョウ</t>
    </rPh>
    <rPh sb="7" eb="9">
      <t>ウンエイ</t>
    </rPh>
    <rPh sb="9" eb="11">
      <t>カンリ</t>
    </rPh>
    <phoneticPr fontId="71"/>
  </si>
  <si>
    <t>火葬炉施設運営管理</t>
    <rPh sb="0" eb="2">
      <t>カソウ</t>
    </rPh>
    <rPh sb="2" eb="3">
      <t>ロ</t>
    </rPh>
    <rPh sb="3" eb="5">
      <t>シセツ</t>
    </rPh>
    <rPh sb="5" eb="7">
      <t>ウンエイ</t>
    </rPh>
    <rPh sb="7" eb="9">
      <t>カンリ</t>
    </rPh>
    <phoneticPr fontId="71"/>
  </si>
  <si>
    <t>上記以外の施設･設備の保守管理･運営業務など(申請書に具体内容を記入)</t>
    <rPh sb="0" eb="2">
      <t>ジョウキ</t>
    </rPh>
    <rPh sb="2" eb="4">
      <t>イガイ</t>
    </rPh>
    <rPh sb="5" eb="7">
      <t>シセツ</t>
    </rPh>
    <rPh sb="8" eb="10">
      <t>セツビ</t>
    </rPh>
    <rPh sb="11" eb="13">
      <t>ホシュ</t>
    </rPh>
    <rPh sb="13" eb="15">
      <t>カンリ</t>
    </rPh>
    <rPh sb="16" eb="18">
      <t>ウンエイ</t>
    </rPh>
    <rPh sb="18" eb="20">
      <t>ギョウム</t>
    </rPh>
    <rPh sb="23" eb="25">
      <t>シンセイ</t>
    </rPh>
    <rPh sb="25" eb="26">
      <t>ショ</t>
    </rPh>
    <rPh sb="27" eb="29">
      <t>グタイ</t>
    </rPh>
    <rPh sb="29" eb="31">
      <t>ナイヨウ</t>
    </rPh>
    <rPh sb="32" eb="34">
      <t>キニュウ</t>
    </rPh>
    <phoneticPr fontId="71"/>
  </si>
  <si>
    <t>医療装置･機器の保守点検</t>
    <rPh sb="0" eb="2">
      <t>イリョウ</t>
    </rPh>
    <rPh sb="2" eb="4">
      <t>ソウチ</t>
    </rPh>
    <rPh sb="5" eb="7">
      <t>キキ</t>
    </rPh>
    <rPh sb="8" eb="10">
      <t>ホシュ</t>
    </rPh>
    <rPh sb="10" eb="12">
      <t>テンケン</t>
    </rPh>
    <phoneticPr fontId="71"/>
  </si>
  <si>
    <t>防災行政無線等、通信機器</t>
    <rPh sb="0" eb="2">
      <t>ボウサイ</t>
    </rPh>
    <rPh sb="2" eb="4">
      <t>ギョウセイ</t>
    </rPh>
    <rPh sb="4" eb="6">
      <t>ムセン</t>
    </rPh>
    <rPh sb="6" eb="7">
      <t>トウ</t>
    </rPh>
    <rPh sb="8" eb="10">
      <t>ツウシン</t>
    </rPh>
    <rPh sb="10" eb="12">
      <t>キキ</t>
    </rPh>
    <phoneticPr fontId="71"/>
  </si>
  <si>
    <t>事務機器(印刷機･ｺﾋﾟｰ･FAX等)</t>
    <rPh sb="0" eb="2">
      <t>ジム</t>
    </rPh>
    <rPh sb="2" eb="4">
      <t>キキ</t>
    </rPh>
    <rPh sb="5" eb="8">
      <t>インサツキ</t>
    </rPh>
    <rPh sb="17" eb="18">
      <t>トウ</t>
    </rPh>
    <phoneticPr fontId="71"/>
  </si>
  <si>
    <t>視聴覚機器</t>
    <rPh sb="0" eb="3">
      <t>シチョウカク</t>
    </rPh>
    <rPh sb="3" eb="5">
      <t>キキ</t>
    </rPh>
    <phoneticPr fontId="71"/>
  </si>
  <si>
    <t>体育機器、遊具等</t>
    <rPh sb="0" eb="2">
      <t>タイイク</t>
    </rPh>
    <rPh sb="2" eb="4">
      <t>キキ</t>
    </rPh>
    <rPh sb="5" eb="7">
      <t>ユウグ</t>
    </rPh>
    <rPh sb="7" eb="8">
      <t>トウ</t>
    </rPh>
    <phoneticPr fontId="71"/>
  </si>
  <si>
    <t>環境計測機器(水質自動測定器など)</t>
    <rPh sb="0" eb="2">
      <t>カンキョウ</t>
    </rPh>
    <rPh sb="2" eb="4">
      <t>ケイソク</t>
    </rPh>
    <rPh sb="4" eb="6">
      <t>キキ</t>
    </rPh>
    <rPh sb="7" eb="9">
      <t>スイシツ</t>
    </rPh>
    <rPh sb="9" eb="11">
      <t>ジドウ</t>
    </rPh>
    <rPh sb="11" eb="13">
      <t>ソクテイ</t>
    </rPh>
    <rPh sb="13" eb="14">
      <t>キ</t>
    </rPh>
    <phoneticPr fontId="71"/>
  </si>
  <si>
    <t>給茶機</t>
    <rPh sb="0" eb="3">
      <t>キュウチャキ</t>
    </rPh>
    <phoneticPr fontId="71"/>
  </si>
  <si>
    <t>製氷機</t>
    <rPh sb="0" eb="3">
      <t>セイヒョウキ</t>
    </rPh>
    <phoneticPr fontId="71"/>
  </si>
  <si>
    <t>大気･水質･土壌等の調査･測定業務</t>
    <rPh sb="0" eb="2">
      <t>タイキ</t>
    </rPh>
    <rPh sb="3" eb="5">
      <t>スイシツ</t>
    </rPh>
    <rPh sb="6" eb="8">
      <t>ドジョウ</t>
    </rPh>
    <rPh sb="8" eb="9">
      <t>トウ</t>
    </rPh>
    <rPh sb="10" eb="12">
      <t>チョウサ</t>
    </rPh>
    <rPh sb="13" eb="15">
      <t>ソクテイ</t>
    </rPh>
    <rPh sb="15" eb="17">
      <t>ギョウム</t>
    </rPh>
    <phoneticPr fontId="71"/>
  </si>
  <si>
    <t>騒音･振動等の調査･測定業務</t>
    <rPh sb="0" eb="2">
      <t>ソウオン</t>
    </rPh>
    <rPh sb="3" eb="5">
      <t>シンドウ</t>
    </rPh>
    <rPh sb="5" eb="6">
      <t>トウ</t>
    </rPh>
    <rPh sb="7" eb="9">
      <t>チョウサ</t>
    </rPh>
    <rPh sb="10" eb="12">
      <t>ソクテイ</t>
    </rPh>
    <rPh sb="12" eb="14">
      <t>ギョウム</t>
    </rPh>
    <phoneticPr fontId="71"/>
  </si>
  <si>
    <t>その他(作業環境測定含む)</t>
    <rPh sb="2" eb="3">
      <t>タ</t>
    </rPh>
    <rPh sb="4" eb="6">
      <t>サギョウ</t>
    </rPh>
    <rPh sb="6" eb="8">
      <t>カンキョウ</t>
    </rPh>
    <rPh sb="8" eb="10">
      <t>ソクテイ</t>
    </rPh>
    <rPh sb="10" eb="11">
      <t>フク</t>
    </rPh>
    <phoneticPr fontId="71"/>
  </si>
  <si>
    <t>健康診断､予防接種、各種検診、休日急患診療所運営などの医療ｻｰﾋﾞｽ</t>
    <rPh sb="0" eb="2">
      <t>ケンコウ</t>
    </rPh>
    <rPh sb="2" eb="4">
      <t>シンダン</t>
    </rPh>
    <rPh sb="5" eb="7">
      <t>ヨボウ</t>
    </rPh>
    <rPh sb="7" eb="9">
      <t>セッシュ</t>
    </rPh>
    <rPh sb="10" eb="12">
      <t>カクシュ</t>
    </rPh>
    <rPh sb="12" eb="14">
      <t>ケンシン</t>
    </rPh>
    <rPh sb="15" eb="17">
      <t>キュウジツ</t>
    </rPh>
    <rPh sb="17" eb="19">
      <t>キュウカン</t>
    </rPh>
    <rPh sb="19" eb="21">
      <t>シンリョウ</t>
    </rPh>
    <rPh sb="21" eb="22">
      <t>ショ</t>
    </rPh>
    <rPh sb="22" eb="24">
      <t>ウンエイ</t>
    </rPh>
    <rPh sb="27" eb="29">
      <t>イリョウ</t>
    </rPh>
    <phoneticPr fontId="71"/>
  </si>
  <si>
    <t>臨床検査･衛生検査</t>
    <rPh sb="0" eb="2">
      <t>リンショウ</t>
    </rPh>
    <rPh sb="2" eb="4">
      <t>ケンサ</t>
    </rPh>
    <rPh sb="5" eb="7">
      <t>エイセイ</t>
    </rPh>
    <rPh sb="7" eb="9">
      <t>ケンサ</t>
    </rPh>
    <phoneticPr fontId="71"/>
  </si>
  <si>
    <t>漏水調査･流量調査</t>
    <rPh sb="0" eb="2">
      <t>ロウスイ</t>
    </rPh>
    <rPh sb="2" eb="4">
      <t>チョウサ</t>
    </rPh>
    <rPh sb="5" eb="7">
      <t>リュウリョウ</t>
    </rPh>
    <rPh sb="7" eb="9">
      <t>チョウサ</t>
    </rPh>
    <phoneticPr fontId="71"/>
  </si>
  <si>
    <t>排水管ﾃﾚﾋﾞｶﾒﾗ調査、埋設物等探査など</t>
    <rPh sb="0" eb="2">
      <t>ハイスイ</t>
    </rPh>
    <rPh sb="2" eb="3">
      <t>カン</t>
    </rPh>
    <rPh sb="10" eb="12">
      <t>チョウサ</t>
    </rPh>
    <rPh sb="13" eb="15">
      <t>マイセツ</t>
    </rPh>
    <rPh sb="15" eb="16">
      <t>ブツ</t>
    </rPh>
    <rPh sb="16" eb="17">
      <t>トウ</t>
    </rPh>
    <rPh sb="17" eb="19">
      <t>タンサ</t>
    </rPh>
    <phoneticPr fontId="71"/>
  </si>
  <si>
    <t>特殊建築物･施設･設備の法定検査</t>
    <rPh sb="0" eb="2">
      <t>トクシュ</t>
    </rPh>
    <rPh sb="2" eb="5">
      <t>ケンチクブツ</t>
    </rPh>
    <rPh sb="6" eb="8">
      <t>シセツ</t>
    </rPh>
    <rPh sb="9" eb="11">
      <t>セツビ</t>
    </rPh>
    <rPh sb="12" eb="14">
      <t>ホウテイ</t>
    </rPh>
    <rPh sb="14" eb="16">
      <t>ケンサ</t>
    </rPh>
    <phoneticPr fontId="71"/>
  </si>
  <si>
    <t>世論調査･動態調査･経済調査･市場調査･交通量調査、及び行政ｺﾝｻﾙﾀﾝﾄ</t>
    <phoneticPr fontId="71"/>
  </si>
  <si>
    <t>その他調査、測定、検査など(文化財なども含む)</t>
  </si>
  <si>
    <t>啓発冊子･ﾊﾟﾝﾌﾚｯﾄ、広報誌等の企画･印刷･製本</t>
    <rPh sb="0" eb="2">
      <t>ケイハツ</t>
    </rPh>
    <rPh sb="2" eb="4">
      <t>サッシ</t>
    </rPh>
    <rPh sb="13" eb="16">
      <t>コウホウシ</t>
    </rPh>
    <rPh sb="16" eb="17">
      <t>トウ</t>
    </rPh>
    <rPh sb="18" eb="20">
      <t>キカク</t>
    </rPh>
    <rPh sb="21" eb="23">
      <t>インサツ</t>
    </rPh>
    <rPh sb="24" eb="26">
      <t>セイホン</t>
    </rPh>
    <phoneticPr fontId="71"/>
  </si>
  <si>
    <t>道路･上下水･都市計画図面、その他電子図面含む</t>
    <rPh sb="0" eb="2">
      <t>ドウロ</t>
    </rPh>
    <rPh sb="3" eb="4">
      <t>ジョウ</t>
    </rPh>
    <rPh sb="4" eb="6">
      <t>ゲスイ</t>
    </rPh>
    <rPh sb="7" eb="9">
      <t>トシ</t>
    </rPh>
    <rPh sb="9" eb="11">
      <t>ケイカク</t>
    </rPh>
    <rPh sb="11" eb="12">
      <t>ズ</t>
    </rPh>
    <rPh sb="12" eb="13">
      <t>メン</t>
    </rPh>
    <rPh sb="16" eb="17">
      <t>タ</t>
    </rPh>
    <rPh sb="17" eb="19">
      <t>デンシ</t>
    </rPh>
    <rPh sb="19" eb="21">
      <t>ズメン</t>
    </rPh>
    <rPh sb="21" eb="22">
      <t>フク</t>
    </rPh>
    <phoneticPr fontId="71"/>
  </si>
  <si>
    <t>ﾏｲｸﾛﾌｨﾙﾑ･写真(航空写真含む)等企画･制作</t>
    <rPh sb="23" eb="25">
      <t>セイサク</t>
    </rPh>
    <phoneticPr fontId="71"/>
  </si>
  <si>
    <t>VTR･録音ﾃｰﾌﾟ･放送番組など企画･制作</t>
    <rPh sb="20" eb="22">
      <t>セイサク</t>
    </rPh>
    <phoneticPr fontId="71"/>
  </si>
  <si>
    <t>宣伝･広報･配布(ﾎﾟｽﾃｨﾝｸﾞ)、ﾎｰﾑﾍﾟｰｼﾞ作成等</t>
    <phoneticPr fontId="71"/>
  </si>
  <si>
    <t>展示物･ﾊﾟﾈﾙ等製作</t>
    <phoneticPr fontId="71"/>
  </si>
  <si>
    <t>速記･翻訳･通訳(立会･記録･資料作成など含む)</t>
    <phoneticPr fontId="71"/>
  </si>
  <si>
    <t>ﾊｰﾄﾞ機器(ﾊﾟｿｺﾝ含む)ﾘｰｽ･保守</t>
    <rPh sb="12" eb="13">
      <t>フク</t>
    </rPh>
    <phoneticPr fontId="71"/>
  </si>
  <si>
    <t>各種ｿﾌﾄやｼｽﾃﾑの開発と保守</t>
    <rPh sb="0" eb="2">
      <t>カクシュ</t>
    </rPh>
    <phoneticPr fontId="71"/>
  </si>
  <si>
    <t>電算処理･ﾃﾞｰﾀ入出力</t>
  </si>
  <si>
    <t>ﾃﾞｰﾀ送信、衛星通信、気象･防災、その他情報配信ｻｰﾋﾞｽ、ｲﾝﾀｰﾈｯﾄ</t>
    <rPh sb="23" eb="25">
      <t>ハイシン</t>
    </rPh>
    <phoneticPr fontId="71"/>
  </si>
  <si>
    <t>その他(申請書に具体内容を記入)</t>
  </si>
  <si>
    <t>講習会講師･ｲﾝｽﾄﾗｸﾀｰ･ｶｳﾝｾﾗｰ等派遣(一部企画等含む)</t>
    <phoneticPr fontId="71"/>
  </si>
  <si>
    <t>工事監査･技術指導･調査業務</t>
    <phoneticPr fontId="71"/>
  </si>
  <si>
    <t>医事関連業務代行</t>
    <phoneticPr fontId="71"/>
  </si>
  <si>
    <t>上下水道ﾒｰﾀｰ検針･取替、及び料金収納業務など</t>
    <rPh sb="0" eb="2">
      <t>ジョウゲ</t>
    </rPh>
    <rPh sb="2" eb="4">
      <t>スイドウ</t>
    </rPh>
    <rPh sb="8" eb="10">
      <t>ケンシン</t>
    </rPh>
    <rPh sb="11" eb="13">
      <t>トリカエ</t>
    </rPh>
    <rPh sb="14" eb="15">
      <t>オヨ</t>
    </rPh>
    <rPh sb="16" eb="17">
      <t>リョウ</t>
    </rPh>
    <rPh sb="17" eb="18">
      <t>キン</t>
    </rPh>
    <rPh sb="18" eb="20">
      <t>シュウノウ</t>
    </rPh>
    <rPh sb="20" eb="22">
      <t>ギョウム</t>
    </rPh>
    <phoneticPr fontId="71"/>
  </si>
  <si>
    <t>受付･一般事務、その他(申請書に具体内容を記入)</t>
    <rPh sb="0" eb="2">
      <t>ウケツケ</t>
    </rPh>
    <rPh sb="3" eb="5">
      <t>イッパン</t>
    </rPh>
    <rPh sb="5" eb="7">
      <t>ジム</t>
    </rPh>
    <rPh sb="10" eb="11">
      <t>タ</t>
    </rPh>
    <phoneticPr fontId="71"/>
  </si>
  <si>
    <t>ｺｰﾙｾﾝﾀｰ業務代行</t>
    <rPh sb="7" eb="9">
      <t>ギョウム</t>
    </rPh>
    <rPh sb="9" eb="11">
      <t>ダイコウ</t>
    </rPh>
    <phoneticPr fontId="71"/>
  </si>
  <si>
    <t>葬儀業務代行</t>
    <rPh sb="0" eb="2">
      <t>ソウギ</t>
    </rPh>
    <phoneticPr fontId="71"/>
  </si>
  <si>
    <t>貨物自動車運送(引越し含む)</t>
    <rPh sb="0" eb="2">
      <t>カモツ</t>
    </rPh>
    <rPh sb="2" eb="5">
      <t>ジドウシャ</t>
    </rPh>
    <rPh sb="5" eb="7">
      <t>ウンソウ</t>
    </rPh>
    <rPh sb="8" eb="10">
      <t>ヒッコ</t>
    </rPh>
    <rPh sb="11" eb="12">
      <t>フク</t>
    </rPh>
    <phoneticPr fontId="71"/>
  </si>
  <si>
    <t>航空貨物･船舶貨物･旅客運送</t>
    <rPh sb="0" eb="2">
      <t>コウクウ</t>
    </rPh>
    <rPh sb="2" eb="4">
      <t>カモツ</t>
    </rPh>
    <rPh sb="10" eb="12">
      <t>リョキャク</t>
    </rPh>
    <rPh sb="12" eb="14">
      <t>ウンソウ</t>
    </rPh>
    <phoneticPr fontId="71"/>
  </si>
  <si>
    <t>貸切旅客自動車運送、旅客自動車運送</t>
    <rPh sb="0" eb="2">
      <t>カシキリ</t>
    </rPh>
    <rPh sb="2" eb="4">
      <t>リョキャク</t>
    </rPh>
    <rPh sb="4" eb="7">
      <t>ジドウシャ</t>
    </rPh>
    <rPh sb="7" eb="9">
      <t>ウンソウ</t>
    </rPh>
    <rPh sb="10" eb="12">
      <t>リョキャク</t>
    </rPh>
    <rPh sb="12" eb="15">
      <t>ジドウシャ</t>
    </rPh>
    <rPh sb="15" eb="17">
      <t>ウンソウ</t>
    </rPh>
    <phoneticPr fontId="71"/>
  </si>
  <si>
    <t>自家用車両運転代行(運行管理)</t>
    <rPh sb="0" eb="3">
      <t>ジカヨウ</t>
    </rPh>
    <rPh sb="3" eb="5">
      <t>シャリョウ</t>
    </rPh>
    <rPh sb="5" eb="7">
      <t>ウンテン</t>
    </rPh>
    <rPh sb="7" eb="9">
      <t>ダイコウ</t>
    </rPh>
    <rPh sb="10" eb="12">
      <t>ウンコウ</t>
    </rPh>
    <rPh sb="12" eb="14">
      <t>カンリ</t>
    </rPh>
    <phoneticPr fontId="71"/>
  </si>
  <si>
    <t>産業廃棄物の収集運搬</t>
    <rPh sb="0" eb="2">
      <t>サンギョウ</t>
    </rPh>
    <rPh sb="2" eb="5">
      <t>ハイキブツ</t>
    </rPh>
    <rPh sb="6" eb="8">
      <t>シュウシュウ</t>
    </rPh>
    <rPh sb="8" eb="10">
      <t>ウンパン</t>
    </rPh>
    <phoneticPr fontId="71"/>
  </si>
  <si>
    <t>産業廃棄物の処分</t>
    <rPh sb="0" eb="2">
      <t>サンギョウ</t>
    </rPh>
    <rPh sb="2" eb="5">
      <t>ハイキブツ</t>
    </rPh>
    <rPh sb="6" eb="8">
      <t>ショブン</t>
    </rPh>
    <phoneticPr fontId="71"/>
  </si>
  <si>
    <t>特別管理産業廃棄物の収集運搬</t>
    <rPh sb="0" eb="2">
      <t>トクベツ</t>
    </rPh>
    <rPh sb="2" eb="4">
      <t>カンリ</t>
    </rPh>
    <rPh sb="4" eb="6">
      <t>サンギョウ</t>
    </rPh>
    <rPh sb="6" eb="9">
      <t>ハイキブツ</t>
    </rPh>
    <rPh sb="10" eb="12">
      <t>シュウシュウ</t>
    </rPh>
    <rPh sb="12" eb="14">
      <t>ウンパン</t>
    </rPh>
    <phoneticPr fontId="71"/>
  </si>
  <si>
    <t>特別管理産業廃棄物の処分</t>
    <rPh sb="0" eb="2">
      <t>トクベツ</t>
    </rPh>
    <rPh sb="4" eb="6">
      <t>サンギョウ</t>
    </rPh>
    <rPh sb="6" eb="9">
      <t>ハイキブツ</t>
    </rPh>
    <rPh sb="10" eb="12">
      <t>ショブン</t>
    </rPh>
    <phoneticPr fontId="71"/>
  </si>
  <si>
    <t>一般廃棄物(ﾘｻｲｸﾙ品含む)の収集運搬･処理、及び買い受け等</t>
    <rPh sb="0" eb="2">
      <t>イッパン</t>
    </rPh>
    <rPh sb="2" eb="5">
      <t>ハイキブツ</t>
    </rPh>
    <rPh sb="11" eb="12">
      <t>ヒン</t>
    </rPh>
    <rPh sb="12" eb="13">
      <t>フク</t>
    </rPh>
    <rPh sb="16" eb="18">
      <t>シュウシュウ</t>
    </rPh>
    <rPh sb="18" eb="20">
      <t>ウンパン</t>
    </rPh>
    <rPh sb="21" eb="23">
      <t>ショリ</t>
    </rPh>
    <rPh sb="24" eb="25">
      <t>オヨ</t>
    </rPh>
    <rPh sb="26" eb="27">
      <t>カ</t>
    </rPh>
    <rPh sb="28" eb="29">
      <t>ウ</t>
    </rPh>
    <rPh sb="30" eb="31">
      <t>トウ</t>
    </rPh>
    <phoneticPr fontId="71"/>
  </si>
  <si>
    <t>放置車両･ﾊﾞｲｸ･自転車などの運搬、処分など</t>
    <rPh sb="0" eb="2">
      <t>ホウチ</t>
    </rPh>
    <rPh sb="2" eb="4">
      <t>シャリョウ</t>
    </rPh>
    <rPh sb="10" eb="13">
      <t>ジテンシャ</t>
    </rPh>
    <rPh sb="16" eb="18">
      <t>ウンパン</t>
    </rPh>
    <rPh sb="19" eb="21">
      <t>ショブン</t>
    </rPh>
    <phoneticPr fontId="71"/>
  </si>
  <si>
    <t>機械警備業務</t>
    <rPh sb="0" eb="2">
      <t>キカイ</t>
    </rPh>
    <rPh sb="2" eb="4">
      <t>ケイビ</t>
    </rPh>
    <rPh sb="4" eb="6">
      <t>ギョウム</t>
    </rPh>
    <phoneticPr fontId="71"/>
  </si>
  <si>
    <t>人的警備業務</t>
    <rPh sb="0" eb="2">
      <t>ジンテキ</t>
    </rPh>
    <rPh sb="2" eb="4">
      <t>ケイビ</t>
    </rPh>
    <rPh sb="4" eb="6">
      <t>ギョウム</t>
    </rPh>
    <phoneticPr fontId="71"/>
  </si>
  <si>
    <t>自動車賃貸</t>
    <rPh sb="0" eb="3">
      <t>ジドウシャ</t>
    </rPh>
    <rPh sb="3" eb="5">
      <t>チンタイ</t>
    </rPh>
    <phoneticPr fontId="71"/>
  </si>
  <si>
    <t>医療用具･機器賃貸</t>
    <rPh sb="0" eb="2">
      <t>イリョウ</t>
    </rPh>
    <rPh sb="2" eb="4">
      <t>ヨウグ</t>
    </rPh>
    <rPh sb="5" eb="7">
      <t>キキ</t>
    </rPh>
    <rPh sb="7" eb="9">
      <t>チンタイ</t>
    </rPh>
    <phoneticPr fontId="71"/>
  </si>
  <si>
    <t>福祉機器賃貸</t>
    <rPh sb="0" eb="2">
      <t>フクシ</t>
    </rPh>
    <rPh sb="2" eb="4">
      <t>キキ</t>
    </rPh>
    <rPh sb="4" eb="6">
      <t>チンタイ</t>
    </rPh>
    <phoneticPr fontId="71"/>
  </si>
  <si>
    <t>寝具･病衣･白衣、ｶｰﾃﾝ等賃貸</t>
    <rPh sb="0" eb="2">
      <t>シング</t>
    </rPh>
    <rPh sb="3" eb="4">
      <t>ビョウ</t>
    </rPh>
    <rPh sb="4" eb="5">
      <t>イ</t>
    </rPh>
    <rPh sb="6" eb="8">
      <t>ハクイ</t>
    </rPh>
    <rPh sb="13" eb="14">
      <t>トウ</t>
    </rPh>
    <rPh sb="14" eb="16">
      <t>チンタイ</t>
    </rPh>
    <phoneticPr fontId="71"/>
  </si>
  <si>
    <t>事務機器賃貸(OA機器は５１０１)</t>
    <rPh sb="0" eb="2">
      <t>ジム</t>
    </rPh>
    <rPh sb="2" eb="4">
      <t>キキ</t>
    </rPh>
    <rPh sb="4" eb="6">
      <t>チンタイ</t>
    </rPh>
    <rPh sb="9" eb="11">
      <t>キキ</t>
    </rPh>
    <phoneticPr fontId="71"/>
  </si>
  <si>
    <t>仮設建物(ﾌﾟﾚﾊﾌﾞ等)賃貸</t>
    <rPh sb="0" eb="2">
      <t>カセツ</t>
    </rPh>
    <rPh sb="2" eb="4">
      <t>タテモノ</t>
    </rPh>
    <rPh sb="11" eb="12">
      <t>トウ</t>
    </rPh>
    <rPh sb="13" eb="15">
      <t>チンタイ</t>
    </rPh>
    <phoneticPr fontId="71"/>
  </si>
  <si>
    <t>ｲﾍﾞﾝﾄ用品賃貸</t>
    <rPh sb="5" eb="7">
      <t>ヨウヒン</t>
    </rPh>
    <rPh sb="7" eb="9">
      <t>チンタイ</t>
    </rPh>
    <phoneticPr fontId="71"/>
  </si>
  <si>
    <t>自動販売機賃貸</t>
    <rPh sb="0" eb="2">
      <t>ジドウ</t>
    </rPh>
    <rPh sb="2" eb="5">
      <t>ハンバイキ</t>
    </rPh>
    <rPh sb="5" eb="7">
      <t>チンタイ</t>
    </rPh>
    <phoneticPr fontId="71"/>
  </si>
  <si>
    <t>植木･鉢植え賃貸</t>
    <rPh sb="0" eb="2">
      <t>ウエキ</t>
    </rPh>
    <rPh sb="3" eb="5">
      <t>ハチウ</t>
    </rPh>
    <rPh sb="6" eb="8">
      <t>チンタイ</t>
    </rPh>
    <phoneticPr fontId="71"/>
  </si>
  <si>
    <t>機器準備、運営、芸能人派遣など含む</t>
    <rPh sb="0" eb="2">
      <t>キキ</t>
    </rPh>
    <rPh sb="2" eb="4">
      <t>ジュンビ</t>
    </rPh>
    <rPh sb="5" eb="7">
      <t>ウンエイ</t>
    </rPh>
    <rPh sb="8" eb="10">
      <t>ゲイノウ</t>
    </rPh>
    <rPh sb="10" eb="11">
      <t>ジン</t>
    </rPh>
    <rPh sb="11" eb="13">
      <t>ハケン</t>
    </rPh>
    <rPh sb="15" eb="16">
      <t>フク</t>
    </rPh>
    <phoneticPr fontId="71"/>
  </si>
  <si>
    <t>洗濯･乾燥業務(ｸﾘｰﾆﾝｸﾞ)</t>
  </si>
  <si>
    <t>旅行取扱い業務</t>
  </si>
  <si>
    <t>調理･給食業務</t>
    <rPh sb="0" eb="2">
      <t>チョウリ</t>
    </rPh>
    <phoneticPr fontId="71"/>
  </si>
  <si>
    <t>電気･ｶﾞｽ等の供給</t>
    <rPh sb="0" eb="2">
      <t>デンキ</t>
    </rPh>
    <rPh sb="6" eb="7">
      <t>トウ</t>
    </rPh>
    <rPh sb="8" eb="10">
      <t>キョウキュウ</t>
    </rPh>
    <phoneticPr fontId="71"/>
  </si>
  <si>
    <t>役務提供等</t>
  </si>
  <si>
    <t>別表A</t>
    <rPh sb="0" eb="2">
      <t>ベッピョウ</t>
    </rPh>
    <phoneticPr fontId="1"/>
  </si>
  <si>
    <t>令和6・7年度登録業者一覧表</t>
    <rPh sb="0" eb="2">
      <t>レイワ</t>
    </rPh>
    <rPh sb="5" eb="7">
      <t>ネンド</t>
    </rPh>
    <rPh sb="7" eb="9">
      <t>トウロク</t>
    </rPh>
    <rPh sb="9" eb="11">
      <t>ギョウシャ</t>
    </rPh>
    <rPh sb="11" eb="13">
      <t>イチラン</t>
    </rPh>
    <rPh sb="13" eb="14">
      <t>ヒョウ</t>
    </rPh>
    <phoneticPr fontId="1"/>
  </si>
  <si>
    <t>下記内容のとおり登録します。</t>
    <rPh sb="0" eb="2">
      <t>カキ</t>
    </rPh>
    <rPh sb="2" eb="4">
      <t>ナイヨウ</t>
    </rPh>
    <rPh sb="8" eb="10">
      <t>トウロク</t>
    </rPh>
    <phoneticPr fontId="1"/>
  </si>
  <si>
    <t>小分類</t>
    <rPh sb="0" eb="3">
      <t>ショウブンルイ</t>
    </rPh>
    <phoneticPr fontId="1"/>
  </si>
  <si>
    <t>小分類の内容を具体的に記入</t>
    <rPh sb="0" eb="3">
      <t>ショウブンルイ</t>
    </rPh>
    <rPh sb="4" eb="6">
      <t>ナイヨウ</t>
    </rPh>
    <rPh sb="7" eb="10">
      <t>グタイテキ</t>
    </rPh>
    <rPh sb="11" eb="13">
      <t>キニュウ</t>
    </rPh>
    <phoneticPr fontId="1"/>
  </si>
  <si>
    <t>コード</t>
    <phoneticPr fontId="1"/>
  </si>
  <si>
    <t xml:space="preserve">その他、変更内容を具体的に記入 </t>
    <rPh sb="4" eb="6">
      <t>ヘンコウ</t>
    </rPh>
    <rPh sb="6" eb="8">
      <t>ナイヨウ</t>
    </rPh>
    <rPh sb="9" eb="12">
      <t>グタイテキ</t>
    </rPh>
    <rPh sb="13" eb="15">
      <t>キニュウ</t>
    </rPh>
    <phoneticPr fontId="1"/>
  </si>
  <si>
    <t>物品供給等</t>
    <rPh sb="0" eb="2">
      <t>ブッピン</t>
    </rPh>
    <rPh sb="2" eb="4">
      <t>キョウキュウ</t>
    </rPh>
    <rPh sb="4" eb="5">
      <t>トウ</t>
    </rPh>
    <phoneticPr fontId="1"/>
  </si>
  <si>
    <t>順位1</t>
    <rPh sb="0" eb="2">
      <t>ジュンイ</t>
    </rPh>
    <phoneticPr fontId="1"/>
  </si>
  <si>
    <t>順位2</t>
    <phoneticPr fontId="1"/>
  </si>
  <si>
    <t>順位3</t>
    <phoneticPr fontId="1"/>
  </si>
  <si>
    <t>5.[実績調書]を記載してください。任意様式可</t>
    <rPh sb="3" eb="7">
      <t>ジッセキチョウショ</t>
    </rPh>
    <rPh sb="18" eb="22">
      <t>ニンイヨウシキ</t>
    </rPh>
    <rPh sb="22" eb="23">
      <t>カ</t>
    </rPh>
    <phoneticPr fontId="1"/>
  </si>
  <si>
    <t>3.【会社履歴・技術者数一覧表】</t>
    <phoneticPr fontId="1"/>
  </si>
  <si>
    <t>※印鑑に変更がなくても押印必須</t>
    <rPh sb="1" eb="3">
      <t>インカン</t>
    </rPh>
    <rPh sb="4" eb="6">
      <t>ヘンコウ</t>
    </rPh>
    <rPh sb="11" eb="13">
      <t>オウイン</t>
    </rPh>
    <rPh sb="13" eb="15">
      <t>ヒッス</t>
    </rPh>
    <phoneticPr fontId="1"/>
  </si>
  <si>
    <t>・廃業または登録抹消を除くすべての申請は、必ず押印してください。</t>
    <phoneticPr fontId="1"/>
  </si>
  <si>
    <t>・入札･見積り、契約の締結並びに代金の請求及び受領のために使用する印鑑を
　下記のとおり届出します。</t>
    <phoneticPr fontId="1"/>
  </si>
  <si>
    <t>・使用印に変更がない場合も、使用印を押印してください。
　なお、廃業または登録抹消の場合は、押印不要です。</t>
    <phoneticPr fontId="70"/>
  </si>
  <si>
    <t>【建設工事/測量･建設ｺﾝｻﾙﾀﾝﾄ等/役務提供等/物品供給等】</t>
    <rPh sb="1" eb="3">
      <t>ケンセツ</t>
    </rPh>
    <rPh sb="3" eb="5">
      <t>コウジ</t>
    </rPh>
    <rPh sb="6" eb="8">
      <t>ソクリョウ</t>
    </rPh>
    <rPh sb="9" eb="11">
      <t>ケンセツ</t>
    </rPh>
    <rPh sb="18" eb="19">
      <t>トウ</t>
    </rPh>
    <rPh sb="20" eb="22">
      <t>エキム</t>
    </rPh>
    <rPh sb="22" eb="24">
      <t>テイキョウ</t>
    </rPh>
    <rPh sb="24" eb="25">
      <t>トウ</t>
    </rPh>
    <rPh sb="26" eb="28">
      <t>ブッピン</t>
    </rPh>
    <rPh sb="28" eb="30">
      <t>キョウキュウ</t>
    </rPh>
    <rPh sb="30" eb="31">
      <t>トウ</t>
    </rPh>
    <phoneticPr fontId="5"/>
  </si>
  <si>
    <t>　　※下記太枠の登録業者番号･受付番号は、次回基準年度申請時や変更届等に使用しますので、</t>
    <rPh sb="3" eb="5">
      <t>カキ</t>
    </rPh>
    <rPh sb="5" eb="7">
      <t>フトワク</t>
    </rPh>
    <rPh sb="31" eb="33">
      <t>ヘンコウ</t>
    </rPh>
    <rPh sb="33" eb="34">
      <t>トドケ</t>
    </rPh>
    <rPh sb="34" eb="35">
      <t>トウ</t>
    </rPh>
    <phoneticPr fontId="5"/>
  </si>
  <si>
    <t>　　　 この受付票は大切に保管してください。再発行はしておりません。</t>
    <rPh sb="22" eb="25">
      <t>サイハッコウ</t>
    </rPh>
    <phoneticPr fontId="5"/>
  </si>
  <si>
    <t>※市担当者入力欄</t>
    <rPh sb="1" eb="2">
      <t>シ</t>
    </rPh>
    <rPh sb="2" eb="5">
      <t>タントウシャ</t>
    </rPh>
    <rPh sb="5" eb="7">
      <t>ニュウリョク</t>
    </rPh>
    <rPh sb="7" eb="8">
      <t>ラン</t>
    </rPh>
    <phoneticPr fontId="5"/>
  </si>
  <si>
    <t>※すべての申請者が記入</t>
    <phoneticPr fontId="5"/>
  </si>
  <si>
    <t>　</t>
    <phoneticPr fontId="5"/>
  </si>
  <si>
    <t>登録業者番号</t>
    <rPh sb="0" eb="2">
      <t>トウロク</t>
    </rPh>
    <rPh sb="2" eb="4">
      <t>ギョウシャ</t>
    </rPh>
    <rPh sb="4" eb="6">
      <t>バンゴウ</t>
    </rPh>
    <phoneticPr fontId="5"/>
  </si>
  <si>
    <t>商号又は名称（支店名等含む）　　※ｺﾞﾑ印可</t>
    <phoneticPr fontId="5"/>
  </si>
  <si>
    <t>申請の領域</t>
    <rPh sb="0" eb="2">
      <t>シンセイ</t>
    </rPh>
    <rPh sb="3" eb="5">
      <t>リョウイキ</t>
    </rPh>
    <phoneticPr fontId="5"/>
  </si>
  <si>
    <t>受　　付　　番　　号</t>
    <phoneticPr fontId="5"/>
  </si>
  <si>
    <t xml:space="preserve"> (受付印)</t>
    <phoneticPr fontId="5"/>
  </si>
  <si>
    <t>建設工事</t>
    <rPh sb="0" eb="2">
      <t>ケンセツ</t>
    </rPh>
    <rPh sb="2" eb="4">
      <t>コウジ</t>
    </rPh>
    <phoneticPr fontId="5"/>
  </si>
  <si>
    <t>測量ｺﾝｻﾙﾀﾝﾄ等</t>
    <rPh sb="0" eb="2">
      <t>ソクリョウ</t>
    </rPh>
    <rPh sb="9" eb="10">
      <t>ナド</t>
    </rPh>
    <phoneticPr fontId="5"/>
  </si>
  <si>
    <t>役務提供等</t>
    <rPh sb="0" eb="2">
      <t>エキム</t>
    </rPh>
    <rPh sb="2" eb="4">
      <t>テイキョウ</t>
    </rPh>
    <rPh sb="4" eb="5">
      <t>ナド</t>
    </rPh>
    <phoneticPr fontId="5"/>
  </si>
  <si>
    <t>物品供給等</t>
    <rPh sb="0" eb="2">
      <t>ブッピン</t>
    </rPh>
    <rPh sb="2" eb="4">
      <t>キョウキュウ</t>
    </rPh>
    <rPh sb="4" eb="5">
      <t>トウ</t>
    </rPh>
    <phoneticPr fontId="5"/>
  </si>
  <si>
    <t>★今回申請いただいた入札参加資格の有効期間は、令和５年４月１日～令和６年３月３１日までの1年間です。</t>
    <rPh sb="1" eb="3">
      <t>コンカイ</t>
    </rPh>
    <rPh sb="3" eb="5">
      <t>シンセイ</t>
    </rPh>
    <rPh sb="10" eb="12">
      <t>ニュウサツ</t>
    </rPh>
    <rPh sb="12" eb="14">
      <t>サンカ</t>
    </rPh>
    <rPh sb="14" eb="16">
      <t>シカク</t>
    </rPh>
    <rPh sb="19" eb="21">
      <t>キカン</t>
    </rPh>
    <rPh sb="23" eb="24">
      <t>レイ</t>
    </rPh>
    <rPh sb="24" eb="25">
      <t>ワ</t>
    </rPh>
    <rPh sb="32" eb="33">
      <t>レイ</t>
    </rPh>
    <rPh sb="33" eb="34">
      <t>ワ</t>
    </rPh>
    <phoneticPr fontId="5"/>
  </si>
  <si>
    <r>
      <t>★申請した内容に変更が生じた場合は、速やかに変更届を提出してください。※</t>
    </r>
    <r>
      <rPr>
        <sz val="10.5"/>
        <color theme="1"/>
        <rFont val="游ゴシック"/>
        <family val="3"/>
        <charset val="128"/>
        <scheme val="minor"/>
      </rPr>
      <t>登録業者番号を明記すること</t>
    </r>
    <r>
      <rPr>
        <sz val="11"/>
        <color theme="1"/>
        <rFont val="ＭＳ ゴシック"/>
        <family val="2"/>
        <charset val="128"/>
      </rPr>
      <t>。</t>
    </r>
    <phoneticPr fontId="5"/>
  </si>
  <si>
    <r>
      <t xml:space="preserve">提出先：〒597-8585 貝塚市畠中1丁目17番1号 (電話：072-433-7320・7321) </t>
    </r>
    <r>
      <rPr>
        <sz val="10"/>
        <color theme="1"/>
        <rFont val="游ゴシック"/>
        <family val="3"/>
        <charset val="128"/>
        <scheme val="minor"/>
      </rPr>
      <t>貝塚市役所 総務市民部 契約検査課</t>
    </r>
    <rPh sb="0" eb="2">
      <t>テイシュツ</t>
    </rPh>
    <rPh sb="2" eb="3">
      <t>サキ</t>
    </rPh>
    <rPh sb="29" eb="31">
      <t>デンワ</t>
    </rPh>
    <phoneticPr fontId="5"/>
  </si>
  <si>
    <t>★提出いただいた審査申請書類については、</t>
    <phoneticPr fontId="5"/>
  </si>
  <si>
    <r>
      <t>□不備なし</t>
    </r>
    <r>
      <rPr>
        <b/>
        <sz val="18"/>
        <color theme="1"/>
        <rFont val="游ゴシック"/>
        <family val="3"/>
        <charset val="128"/>
        <scheme val="minor"/>
      </rPr>
      <t>(受付完了)</t>
    </r>
    <r>
      <rPr>
        <b/>
        <sz val="20"/>
        <color theme="1"/>
        <rFont val="游ゴシック"/>
        <family val="3"/>
        <charset val="128"/>
        <scheme val="minor"/>
      </rPr>
      <t xml:space="preserve"> 　</t>
    </r>
    <rPh sb="1" eb="3">
      <t>フビ</t>
    </rPh>
    <rPh sb="6" eb="8">
      <t>ウケツケ</t>
    </rPh>
    <rPh sb="8" eb="10">
      <t>カンリョウ</t>
    </rPh>
    <phoneticPr fontId="5"/>
  </si>
  <si>
    <t xml:space="preserve">□書類不備(不足) </t>
    <rPh sb="1" eb="3">
      <t>ショルイ</t>
    </rPh>
    <rPh sb="3" eb="5">
      <t>フビ</t>
    </rPh>
    <rPh sb="6" eb="8">
      <t>フソク</t>
    </rPh>
    <phoneticPr fontId="5"/>
  </si>
  <si>
    <r>
      <rPr>
        <sz val="10"/>
        <color theme="1"/>
        <rFont val="游ゴシック"/>
        <family val="3"/>
        <charset val="128"/>
        <scheme val="minor"/>
      </rPr>
      <t xml:space="preserve">    </t>
    </r>
    <r>
      <rPr>
        <u val="double"/>
        <sz val="10"/>
        <color theme="1"/>
        <rFont val="游ゴシック"/>
        <family val="3"/>
        <charset val="128"/>
        <scheme val="minor"/>
      </rPr>
      <t>※右枠をご確認ください</t>
    </r>
    <rPh sb="5" eb="7">
      <t>ミギワク</t>
    </rPh>
    <rPh sb="9" eb="11">
      <t>カクニン</t>
    </rPh>
    <phoneticPr fontId="5"/>
  </si>
  <si>
    <t>【申請業者提出書類ﾁｪｯｸ欄】</t>
    <rPh sb="1" eb="3">
      <t>シンセイ</t>
    </rPh>
    <rPh sb="3" eb="5">
      <t>ギョウシャ</t>
    </rPh>
    <rPh sb="5" eb="7">
      <t>テイシュツ</t>
    </rPh>
    <rPh sb="7" eb="9">
      <t>ショルイ</t>
    </rPh>
    <rPh sb="13" eb="14">
      <t>ラン</t>
    </rPh>
    <phoneticPr fontId="5"/>
  </si>
  <si>
    <t>【市担当者記入欄】</t>
    <phoneticPr fontId="5"/>
  </si>
  <si>
    <r>
      <t>提 出 書 類 名</t>
    </r>
    <r>
      <rPr>
        <sz val="9"/>
        <color theme="1"/>
        <rFont val="游ゴシック"/>
        <family val="3"/>
        <charset val="128"/>
        <scheme val="minor"/>
      </rPr>
      <t>(A4紙ﾌｧｲﾙに綴じて提出</t>
    </r>
    <r>
      <rPr>
        <sz val="6"/>
        <color theme="1"/>
        <rFont val="游ゴシック"/>
        <family val="3"/>
        <charset val="128"/>
        <scheme val="minor"/>
      </rPr>
      <t>※</t>
    </r>
    <r>
      <rPr>
        <sz val="8"/>
        <color theme="1"/>
        <rFont val="游ゴシック"/>
        <family val="3"/>
        <charset val="128"/>
        <scheme val="minor"/>
      </rPr>
      <t>綴らず提出という指示のあるものを除く</t>
    </r>
    <r>
      <rPr>
        <sz val="11"/>
        <color theme="1"/>
        <rFont val="游ゴシック"/>
        <family val="3"/>
        <charset val="128"/>
        <scheme val="minor"/>
      </rPr>
      <t>)</t>
    </r>
    <rPh sb="0" eb="1">
      <t>ツツミ</t>
    </rPh>
    <rPh sb="2" eb="3">
      <t>デ</t>
    </rPh>
    <rPh sb="4" eb="5">
      <t>ショ</t>
    </rPh>
    <rPh sb="6" eb="7">
      <t>タグイ</t>
    </rPh>
    <rPh sb="8" eb="9">
      <t>メイ</t>
    </rPh>
    <rPh sb="12" eb="13">
      <t>カミ</t>
    </rPh>
    <rPh sb="18" eb="19">
      <t>ト</t>
    </rPh>
    <rPh sb="21" eb="23">
      <t>テイシュツ</t>
    </rPh>
    <rPh sb="24" eb="25">
      <t>ツヅ</t>
    </rPh>
    <rPh sb="27" eb="29">
      <t>テイシュツ</t>
    </rPh>
    <rPh sb="32" eb="34">
      <t>シジ</t>
    </rPh>
    <rPh sb="40" eb="41">
      <t>ノゾ</t>
    </rPh>
    <phoneticPr fontId="5"/>
  </si>
  <si>
    <t>ﾁｪｯｸ欄</t>
    <rPh sb="4" eb="5">
      <t>ラン</t>
    </rPh>
    <phoneticPr fontId="5"/>
  </si>
  <si>
    <t xml:space="preserve">　不備･不足書類 </t>
    <rPh sb="1" eb="3">
      <t>フビ</t>
    </rPh>
    <rPh sb="4" eb="6">
      <t>フソク</t>
    </rPh>
    <rPh sb="6" eb="8">
      <t>ショルイ</t>
    </rPh>
    <phoneticPr fontId="5"/>
  </si>
  <si>
    <r>
      <t xml:space="preserve">提出書類確認表 </t>
    </r>
    <r>
      <rPr>
        <sz val="8"/>
        <color theme="1"/>
        <rFont val="游ゴシック"/>
        <family val="3"/>
        <charset val="128"/>
        <scheme val="minor"/>
      </rPr>
      <t>※商号又は名称(支店名等含む)を記入(ｺﾞﾑ印可)</t>
    </r>
    <rPh sb="0" eb="2">
      <t>テイシュツ</t>
    </rPh>
    <rPh sb="2" eb="4">
      <t>ショルイ</t>
    </rPh>
    <rPh sb="4" eb="6">
      <t>カクニン</t>
    </rPh>
    <rPh sb="6" eb="7">
      <t>ヒョウ</t>
    </rPh>
    <rPh sb="9" eb="11">
      <t>ショウゴウ</t>
    </rPh>
    <rPh sb="11" eb="12">
      <t>マタ</t>
    </rPh>
    <rPh sb="13" eb="15">
      <t>メイショウ</t>
    </rPh>
    <rPh sb="16" eb="18">
      <t>シテン</t>
    </rPh>
    <rPh sb="18" eb="19">
      <t>メイ</t>
    </rPh>
    <rPh sb="19" eb="20">
      <t>トウ</t>
    </rPh>
    <rPh sb="20" eb="21">
      <t>フク</t>
    </rPh>
    <rPh sb="24" eb="26">
      <t>キニュウ</t>
    </rPh>
    <rPh sb="30" eb="31">
      <t>カ</t>
    </rPh>
    <rPh sb="31" eb="32">
      <t>）</t>
    </rPh>
    <phoneticPr fontId="5"/>
  </si>
  <si>
    <t>入札参加資格審査申請書(貝塚様式１、上水道の管工事(市内)は貝塚様式２)</t>
    <rPh sb="0" eb="2">
      <t>ニュウサツ</t>
    </rPh>
    <rPh sb="2" eb="4">
      <t>サンカ</t>
    </rPh>
    <rPh sb="4" eb="6">
      <t>シカク</t>
    </rPh>
    <rPh sb="6" eb="8">
      <t>シンサ</t>
    </rPh>
    <rPh sb="8" eb="11">
      <t>シンセイショ</t>
    </rPh>
    <rPh sb="14" eb="16">
      <t>ヨウシキ</t>
    </rPh>
    <rPh sb="18" eb="21">
      <t>ジョウスイドウ</t>
    </rPh>
    <rPh sb="22" eb="23">
      <t>カン</t>
    </rPh>
    <rPh sb="23" eb="25">
      <t>コウジ</t>
    </rPh>
    <rPh sb="26" eb="28">
      <t>シナイ</t>
    </rPh>
    <rPh sb="32" eb="34">
      <t>ヨウシキ</t>
    </rPh>
    <phoneticPr fontId="5"/>
  </si>
  <si>
    <r>
      <t xml:space="preserve">入札参加資格審査申請書[別表１][別表２-１、２-２][別表３][別表４] </t>
    </r>
    <r>
      <rPr>
        <sz val="8"/>
        <color theme="1"/>
        <rFont val="游ゴシック"/>
        <family val="3"/>
        <charset val="128"/>
        <scheme val="minor"/>
      </rPr>
      <t>※ｲﾝﾃﾞｯｸｽ貼付</t>
    </r>
    <rPh sb="0" eb="2">
      <t>ニュウサツ</t>
    </rPh>
    <rPh sb="2" eb="4">
      <t>サンカ</t>
    </rPh>
    <rPh sb="4" eb="6">
      <t>シカク</t>
    </rPh>
    <rPh sb="6" eb="8">
      <t>シンサ</t>
    </rPh>
    <rPh sb="8" eb="11">
      <t>シンセイショ</t>
    </rPh>
    <rPh sb="12" eb="14">
      <t>ベッピョウ</t>
    </rPh>
    <rPh sb="17" eb="19">
      <t>ベッピョウ</t>
    </rPh>
    <rPh sb="28" eb="30">
      <t>ベッピョウ</t>
    </rPh>
    <rPh sb="33" eb="35">
      <t>ベッピョウ</t>
    </rPh>
    <rPh sb="46" eb="48">
      <t>チョウフ</t>
    </rPh>
    <phoneticPr fontId="5"/>
  </si>
  <si>
    <t>許可･認可･登録証明書等(写)</t>
    <rPh sb="0" eb="2">
      <t>キョカ</t>
    </rPh>
    <rPh sb="3" eb="5">
      <t>ニンカ</t>
    </rPh>
    <rPh sb="6" eb="8">
      <t>トウロク</t>
    </rPh>
    <rPh sb="8" eb="11">
      <t>ショウメイショ</t>
    </rPh>
    <rPh sb="11" eb="12">
      <t>トウ</t>
    </rPh>
    <rPh sb="13" eb="14">
      <t>ウツ</t>
    </rPh>
    <phoneticPr fontId="5"/>
  </si>
  <si>
    <r>
      <rPr>
        <b/>
        <sz val="9"/>
        <color theme="1"/>
        <rFont val="游ゴシック"/>
        <family val="3"/>
        <charset val="128"/>
        <scheme val="minor"/>
      </rPr>
      <t>(市内業者で上水道の管工事を申請)</t>
    </r>
    <r>
      <rPr>
        <sz val="9"/>
        <color theme="1"/>
        <rFont val="游ゴシック"/>
        <family val="3"/>
        <charset val="128"/>
        <scheme val="minor"/>
      </rPr>
      <t>指定給水装置工事事業者指定証(写)</t>
    </r>
    <rPh sb="1" eb="3">
      <t>シナイ</t>
    </rPh>
    <rPh sb="3" eb="5">
      <t>ギョウシャ</t>
    </rPh>
    <rPh sb="6" eb="9">
      <t>ジョウスイドウ</t>
    </rPh>
    <rPh sb="10" eb="13">
      <t>カンコウジ</t>
    </rPh>
    <rPh sb="14" eb="16">
      <t>シンセイ</t>
    </rPh>
    <rPh sb="17" eb="19">
      <t>シテイ</t>
    </rPh>
    <rPh sb="19" eb="21">
      <t>キュウスイ</t>
    </rPh>
    <rPh sb="21" eb="23">
      <t>ソウチ</t>
    </rPh>
    <rPh sb="23" eb="25">
      <t>コウジ</t>
    </rPh>
    <rPh sb="25" eb="28">
      <t>ジギョウシャ</t>
    </rPh>
    <rPh sb="28" eb="30">
      <t>シテイ</t>
    </rPh>
    <rPh sb="30" eb="31">
      <t>ショウ</t>
    </rPh>
    <rPh sb="32" eb="33">
      <t>ウツ</t>
    </rPh>
    <phoneticPr fontId="5"/>
  </si>
  <si>
    <r>
      <t xml:space="preserve">建設業許可申請時の営業所一覧表(写)　
 </t>
    </r>
    <r>
      <rPr>
        <b/>
        <sz val="8"/>
        <color theme="1"/>
        <rFont val="游ゴシック"/>
        <family val="3"/>
        <charset val="128"/>
        <scheme val="minor"/>
      </rPr>
      <t>※建設工事を支店・営業所等で申請する場合のみ</t>
    </r>
    <rPh sb="0" eb="3">
      <t>ケンセツギョウ</t>
    </rPh>
    <rPh sb="3" eb="5">
      <t>キョカ</t>
    </rPh>
    <rPh sb="5" eb="7">
      <t>シンセイ</t>
    </rPh>
    <rPh sb="7" eb="8">
      <t>ジ</t>
    </rPh>
    <rPh sb="9" eb="12">
      <t>エイギョウショ</t>
    </rPh>
    <rPh sb="12" eb="14">
      <t>イチラン</t>
    </rPh>
    <rPh sb="14" eb="15">
      <t>ヒョウ</t>
    </rPh>
    <rPh sb="16" eb="17">
      <t>ウツ</t>
    </rPh>
    <rPh sb="22" eb="24">
      <t>ケンセツ</t>
    </rPh>
    <rPh sb="24" eb="26">
      <t>コウジ</t>
    </rPh>
    <rPh sb="27" eb="29">
      <t>シテン</t>
    </rPh>
    <rPh sb="30" eb="33">
      <t>エイギョウショ</t>
    </rPh>
    <rPh sb="33" eb="34">
      <t>トウ</t>
    </rPh>
    <rPh sb="35" eb="37">
      <t>シンセイ</t>
    </rPh>
    <rPh sb="39" eb="41">
      <t>バアイ</t>
    </rPh>
    <phoneticPr fontId="5"/>
  </si>
  <si>
    <r>
      <t xml:space="preserve">経営規模等評価結果通知書･総合評定値通知書(写) </t>
    </r>
    <r>
      <rPr>
        <b/>
        <sz val="8"/>
        <color theme="1"/>
        <rFont val="游ゴシック"/>
        <family val="3"/>
        <charset val="128"/>
        <scheme val="minor"/>
      </rPr>
      <t>※建設工事のみ
市内業者は2部用意し、1部はﾌｧｲﾙに綴らず提出すること</t>
    </r>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rPh sb="22" eb="23">
      <t>ウツ</t>
    </rPh>
    <rPh sb="26" eb="28">
      <t>ケンセツ</t>
    </rPh>
    <rPh sb="28" eb="30">
      <t>コウジ</t>
    </rPh>
    <rPh sb="33" eb="35">
      <t>シナイ</t>
    </rPh>
    <rPh sb="35" eb="37">
      <t>ギョウシャ</t>
    </rPh>
    <rPh sb="39" eb="40">
      <t>ブ</t>
    </rPh>
    <rPh sb="40" eb="42">
      <t>ヨウイ</t>
    </rPh>
    <rPh sb="45" eb="46">
      <t>ブ</t>
    </rPh>
    <rPh sb="52" eb="53">
      <t>ツヅ</t>
    </rPh>
    <rPh sb="55" eb="57">
      <t>テイシュツ</t>
    </rPh>
    <phoneticPr fontId="5"/>
  </si>
  <si>
    <r>
      <t xml:space="preserve">工事経歴書･実績調書(国交省統一様式(写)又は任意様式･様式３･４) </t>
    </r>
    <r>
      <rPr>
        <sz val="8"/>
        <color theme="1"/>
        <rFont val="游ゴシック"/>
        <family val="3"/>
        <charset val="128"/>
        <scheme val="minor"/>
      </rPr>
      <t>※直近2年分</t>
    </r>
    <rPh sb="0" eb="2">
      <t>コウジ</t>
    </rPh>
    <rPh sb="2" eb="4">
      <t>ケイレキ</t>
    </rPh>
    <rPh sb="4" eb="5">
      <t>ショ</t>
    </rPh>
    <rPh sb="6" eb="8">
      <t>ジッセキ</t>
    </rPh>
    <rPh sb="8" eb="10">
      <t>チョウショ</t>
    </rPh>
    <rPh sb="11" eb="13">
      <t>コッコウ</t>
    </rPh>
    <rPh sb="13" eb="14">
      <t>ショウ</t>
    </rPh>
    <rPh sb="14" eb="16">
      <t>トウイツ</t>
    </rPh>
    <rPh sb="16" eb="18">
      <t>ヨウシキ</t>
    </rPh>
    <rPh sb="19" eb="20">
      <t>ウツ</t>
    </rPh>
    <rPh sb="21" eb="22">
      <t>マタ</t>
    </rPh>
    <rPh sb="23" eb="25">
      <t>ニンイ</t>
    </rPh>
    <rPh sb="25" eb="27">
      <t>ヨウシキ</t>
    </rPh>
    <rPh sb="28" eb="30">
      <t>ヨウシキ</t>
    </rPh>
    <rPh sb="36" eb="38">
      <t>チョッキン</t>
    </rPh>
    <rPh sb="39" eb="41">
      <t>ネンブン</t>
    </rPh>
    <phoneticPr fontId="5"/>
  </si>
  <si>
    <r>
      <t xml:space="preserve">委任状(指定様式) </t>
    </r>
    <r>
      <rPr>
        <sz val="8"/>
        <color theme="1"/>
        <rFont val="游ゴシック"/>
        <family val="3"/>
        <charset val="128"/>
        <scheme val="minor"/>
      </rPr>
      <t>※支店・営業所等で申請する場合のみ・「共通」のｲﾝﾃﾞｯｸｽを付けること。</t>
    </r>
    <rPh sb="0" eb="3">
      <t>イニンジョウ</t>
    </rPh>
    <rPh sb="4" eb="6">
      <t>シテイ</t>
    </rPh>
    <rPh sb="6" eb="8">
      <t>ヨウシキ</t>
    </rPh>
    <rPh sb="11" eb="13">
      <t>シテン</t>
    </rPh>
    <rPh sb="14" eb="17">
      <t>エイギョウショ</t>
    </rPh>
    <rPh sb="17" eb="18">
      <t>トウ</t>
    </rPh>
    <rPh sb="19" eb="21">
      <t>シンセイ</t>
    </rPh>
    <rPh sb="23" eb="25">
      <t>バアイ</t>
    </rPh>
    <phoneticPr fontId="5"/>
  </si>
  <si>
    <r>
      <t>印鑑証明書(写)　　</t>
    </r>
    <r>
      <rPr>
        <sz val="8"/>
        <color theme="1"/>
        <rFont val="游ゴシック"/>
        <family val="3"/>
        <charset val="128"/>
        <scheme val="minor"/>
      </rPr>
      <t>※委任状を添付しない場合は、「共通」のｲﾝﾃﾞｯｸｽを付けること。</t>
    </r>
    <r>
      <rPr>
        <sz val="9"/>
        <color theme="1"/>
        <rFont val="游ゴシック"/>
        <family val="3"/>
        <charset val="128"/>
        <scheme val="minor"/>
      </rPr>
      <t>　　　　　　　　　　　　　　　　　　　　　　　　　</t>
    </r>
    <rPh sb="0" eb="2">
      <t>インカン</t>
    </rPh>
    <rPh sb="2" eb="5">
      <t>ショウメイショ</t>
    </rPh>
    <rPh sb="6" eb="7">
      <t>ウツ</t>
    </rPh>
    <phoneticPr fontId="5"/>
  </si>
  <si>
    <t>誓約書(貝塚市暴力団排除条例に基づく)(貝塚様式９)</t>
    <rPh sb="0" eb="3">
      <t>セイヤクショ</t>
    </rPh>
    <rPh sb="7" eb="10">
      <t>ボウリョクダン</t>
    </rPh>
    <rPh sb="10" eb="12">
      <t>ハイジョ</t>
    </rPh>
    <rPh sb="12" eb="14">
      <t>ジョウレイ</t>
    </rPh>
    <rPh sb="15" eb="16">
      <t>モト</t>
    </rPh>
    <rPh sb="22" eb="24">
      <t>ヨウシキ</t>
    </rPh>
    <phoneticPr fontId="5"/>
  </si>
  <si>
    <t>法人</t>
    <rPh sb="0" eb="2">
      <t>ホウジン</t>
    </rPh>
    <phoneticPr fontId="5"/>
  </si>
  <si>
    <t>法人登記の履歴事項全部証明書(写)</t>
    <rPh sb="0" eb="2">
      <t>ホウジン</t>
    </rPh>
    <rPh sb="2" eb="4">
      <t>トウキ</t>
    </rPh>
    <rPh sb="5" eb="7">
      <t>リレキ</t>
    </rPh>
    <rPh sb="7" eb="9">
      <t>ジコウ</t>
    </rPh>
    <rPh sb="9" eb="11">
      <t>ゼンブ</t>
    </rPh>
    <rPh sb="11" eb="14">
      <t>ショウメイショ</t>
    </rPh>
    <rPh sb="15" eb="16">
      <t>ウツ</t>
    </rPh>
    <phoneticPr fontId="5"/>
  </si>
  <si>
    <r>
      <t xml:space="preserve">財務諸表(写) </t>
    </r>
    <r>
      <rPr>
        <b/>
        <sz val="8"/>
        <color theme="1"/>
        <rFont val="游ゴシック"/>
        <family val="3"/>
        <charset val="128"/>
        <scheme val="minor"/>
      </rPr>
      <t>※役務提供等･物品供給等のみ</t>
    </r>
    <rPh sb="0" eb="2">
      <t>ザイム</t>
    </rPh>
    <rPh sb="2" eb="4">
      <t>ショヒョウ</t>
    </rPh>
    <rPh sb="5" eb="6">
      <t>ウツ</t>
    </rPh>
    <rPh sb="9" eb="11">
      <t>エキム</t>
    </rPh>
    <rPh sb="11" eb="13">
      <t>テイキョウ</t>
    </rPh>
    <rPh sb="13" eb="14">
      <t>トウ</t>
    </rPh>
    <rPh sb="15" eb="17">
      <t>ブッピン</t>
    </rPh>
    <rPh sb="17" eb="19">
      <t>キョウキュウ</t>
    </rPh>
    <rPh sb="19" eb="20">
      <t>トウ</t>
    </rPh>
    <phoneticPr fontId="5"/>
  </si>
  <si>
    <t>法人税･消費税及地方消費税(納税証明書その３の３)(写)</t>
    <rPh sb="0" eb="2">
      <t>ホウジン</t>
    </rPh>
    <rPh sb="2" eb="3">
      <t>ゼイ</t>
    </rPh>
    <rPh sb="4" eb="7">
      <t>ショウヒゼイ</t>
    </rPh>
    <rPh sb="7" eb="8">
      <t>オヨ</t>
    </rPh>
    <rPh sb="8" eb="10">
      <t>チホウ</t>
    </rPh>
    <rPh sb="10" eb="13">
      <t>ショウヒゼイ</t>
    </rPh>
    <rPh sb="14" eb="16">
      <t>ノウゼイ</t>
    </rPh>
    <rPh sb="16" eb="19">
      <t>ショウメイショ</t>
    </rPh>
    <rPh sb="26" eb="27">
      <t>ウツ</t>
    </rPh>
    <phoneticPr fontId="5"/>
  </si>
  <si>
    <r>
      <rPr>
        <b/>
        <sz val="9"/>
        <color theme="1"/>
        <rFont val="游ゴシック"/>
        <family val="3"/>
        <charset val="128"/>
        <scheme val="minor"/>
      </rPr>
      <t>(市内)</t>
    </r>
    <r>
      <rPr>
        <sz val="9"/>
        <color theme="1"/>
        <rFont val="游ゴシック"/>
        <family val="3"/>
        <charset val="128"/>
        <scheme val="minor"/>
      </rPr>
      <t>市税納税証明書(貝塚様式６)(写し可)</t>
    </r>
    <rPh sb="1" eb="3">
      <t>シナイ</t>
    </rPh>
    <rPh sb="4" eb="6">
      <t>シゼイ</t>
    </rPh>
    <rPh sb="6" eb="8">
      <t>ノウゼイ</t>
    </rPh>
    <rPh sb="8" eb="11">
      <t>ショウメイショ</t>
    </rPh>
    <rPh sb="14" eb="16">
      <t>ヨウシキ</t>
    </rPh>
    <rPh sb="19" eb="20">
      <t>ウツ</t>
    </rPh>
    <rPh sb="21" eb="22">
      <t>カ</t>
    </rPh>
    <phoneticPr fontId="5"/>
  </si>
  <si>
    <t>個人</t>
    <rPh sb="0" eb="2">
      <t>コジン</t>
    </rPh>
    <phoneticPr fontId="5"/>
  </si>
  <si>
    <t>代表者の誓約書(貝塚様式５)</t>
    <rPh sb="0" eb="3">
      <t>ダイヒョウシャ</t>
    </rPh>
    <rPh sb="4" eb="7">
      <t>セイヤクショ</t>
    </rPh>
    <rPh sb="10" eb="12">
      <t>ヨウシキ</t>
    </rPh>
    <phoneticPr fontId="5"/>
  </si>
  <si>
    <r>
      <t xml:space="preserve">収支計算書･申告書(写) </t>
    </r>
    <r>
      <rPr>
        <b/>
        <sz val="8"/>
        <color theme="1"/>
        <rFont val="游ゴシック"/>
        <family val="3"/>
        <charset val="128"/>
        <scheme val="minor"/>
      </rPr>
      <t>※役務提供等･物品供給等のみ</t>
    </r>
    <rPh sb="0" eb="2">
      <t>シュウシ</t>
    </rPh>
    <rPh sb="2" eb="5">
      <t>ケイサンショ</t>
    </rPh>
    <rPh sb="6" eb="9">
      <t>シンコクショ</t>
    </rPh>
    <rPh sb="10" eb="11">
      <t>ウツ</t>
    </rPh>
    <rPh sb="14" eb="16">
      <t>エキム</t>
    </rPh>
    <rPh sb="16" eb="18">
      <t>テイキョウ</t>
    </rPh>
    <rPh sb="18" eb="19">
      <t>トウ</t>
    </rPh>
    <rPh sb="20" eb="22">
      <t>ブッピン</t>
    </rPh>
    <rPh sb="22" eb="24">
      <t>キョウキュウ</t>
    </rPh>
    <rPh sb="24" eb="25">
      <t>トウ</t>
    </rPh>
    <phoneticPr fontId="5"/>
  </si>
  <si>
    <t>申告所得税及復興特別所得税･消費税及地方消費税(納税証明書その３の２)(写)</t>
    <rPh sb="0" eb="2">
      <t>シンコク</t>
    </rPh>
    <rPh sb="2" eb="5">
      <t>ショトクゼイ</t>
    </rPh>
    <rPh sb="5" eb="6">
      <t>オヨ</t>
    </rPh>
    <rPh sb="6" eb="8">
      <t>フッコウ</t>
    </rPh>
    <rPh sb="8" eb="10">
      <t>トクベツ</t>
    </rPh>
    <rPh sb="10" eb="13">
      <t>ショトクゼイ</t>
    </rPh>
    <rPh sb="14" eb="17">
      <t>ショウヒゼイ</t>
    </rPh>
    <rPh sb="17" eb="18">
      <t>オヨ</t>
    </rPh>
    <rPh sb="18" eb="20">
      <t>チホウ</t>
    </rPh>
    <rPh sb="20" eb="23">
      <t>ショウヒゼイ</t>
    </rPh>
    <rPh sb="24" eb="26">
      <t>ノウゼイ</t>
    </rPh>
    <rPh sb="26" eb="29">
      <t>ショウメイショ</t>
    </rPh>
    <rPh sb="36" eb="37">
      <t>ウツ</t>
    </rPh>
    <phoneticPr fontId="5"/>
  </si>
  <si>
    <r>
      <rPr>
        <b/>
        <sz val="9"/>
        <color theme="1"/>
        <rFont val="游ゴシック"/>
        <family val="3"/>
        <charset val="128"/>
        <scheme val="minor"/>
      </rPr>
      <t>(市内)</t>
    </r>
    <r>
      <rPr>
        <sz val="9"/>
        <color theme="1"/>
        <rFont val="游ゴシック"/>
        <family val="3"/>
        <charset val="128"/>
        <scheme val="minor"/>
      </rPr>
      <t xml:space="preserve">従業員名簿(貝塚様式７) </t>
    </r>
    <r>
      <rPr>
        <b/>
        <sz val="8"/>
        <color theme="1"/>
        <rFont val="游ゴシック"/>
        <family val="3"/>
        <charset val="128"/>
        <scheme val="minor"/>
      </rPr>
      <t>※物品供給等不要</t>
    </r>
    <rPh sb="1" eb="3">
      <t>シナイ</t>
    </rPh>
    <rPh sb="4" eb="7">
      <t>ジュウギョウイン</t>
    </rPh>
    <rPh sb="7" eb="9">
      <t>メイボ</t>
    </rPh>
    <rPh sb="12" eb="14">
      <t>ヨウシキ</t>
    </rPh>
    <rPh sb="17" eb="19">
      <t>ブッピン</t>
    </rPh>
    <rPh sb="19" eb="21">
      <t>キョウキュウ</t>
    </rPh>
    <rPh sb="21" eb="22">
      <t>トウ</t>
    </rPh>
    <rPh sb="22" eb="24">
      <t>フヨウ</t>
    </rPh>
    <phoneticPr fontId="5"/>
  </si>
  <si>
    <r>
      <rPr>
        <b/>
        <sz val="9"/>
        <color theme="1"/>
        <rFont val="游ゴシック"/>
        <family val="3"/>
        <charset val="128"/>
        <scheme val="minor"/>
      </rPr>
      <t>(市内)</t>
    </r>
    <r>
      <rPr>
        <sz val="9"/>
        <color theme="1"/>
        <rFont val="游ゴシック"/>
        <family val="3"/>
        <charset val="128"/>
        <scheme val="minor"/>
      </rPr>
      <t xml:space="preserve">技術職員名簿(経審申請時のもの)(写) </t>
    </r>
    <r>
      <rPr>
        <b/>
        <sz val="8"/>
        <color theme="1"/>
        <rFont val="游ゴシック"/>
        <family val="3"/>
        <charset val="128"/>
        <scheme val="minor"/>
      </rPr>
      <t>※建設工事のみ</t>
    </r>
    <rPh sb="1" eb="3">
      <t>シナイ</t>
    </rPh>
    <rPh sb="4" eb="6">
      <t>ギジュツ</t>
    </rPh>
    <rPh sb="6" eb="8">
      <t>ショクイン</t>
    </rPh>
    <rPh sb="8" eb="10">
      <t>メイボ</t>
    </rPh>
    <rPh sb="11" eb="13">
      <t>ケイシン</t>
    </rPh>
    <rPh sb="13" eb="16">
      <t>シンセイジ</t>
    </rPh>
    <rPh sb="21" eb="22">
      <t>ウツ</t>
    </rPh>
    <rPh sb="25" eb="27">
      <t>ケンセツ</t>
    </rPh>
    <rPh sb="27" eb="29">
      <t>コウジ</t>
    </rPh>
    <phoneticPr fontId="5"/>
  </si>
  <si>
    <r>
      <rPr>
        <b/>
        <sz val="9"/>
        <color theme="1"/>
        <rFont val="游ゴシック"/>
        <family val="3"/>
        <charset val="128"/>
        <scheme val="minor"/>
      </rPr>
      <t>(市内)</t>
    </r>
    <r>
      <rPr>
        <sz val="9"/>
        <color theme="1"/>
        <rFont val="游ゴシック"/>
        <family val="3"/>
        <charset val="128"/>
        <scheme val="minor"/>
      </rPr>
      <t xml:space="preserve">雇用証明書(健康保険証等)及び技術者資格･免許等(写)
 </t>
    </r>
    <r>
      <rPr>
        <b/>
        <sz val="8"/>
        <color theme="1"/>
        <rFont val="游ゴシック"/>
        <family val="3"/>
        <charset val="128"/>
        <scheme val="minor"/>
      </rPr>
      <t>※物品供給等不要</t>
    </r>
    <rPh sb="1" eb="3">
      <t>シナイ</t>
    </rPh>
    <rPh sb="4" eb="6">
      <t>コヨウ</t>
    </rPh>
    <rPh sb="6" eb="9">
      <t>ショウメイショ</t>
    </rPh>
    <rPh sb="10" eb="12">
      <t>ケンコウ</t>
    </rPh>
    <rPh sb="12" eb="15">
      <t>ホケンショウ</t>
    </rPh>
    <rPh sb="15" eb="16">
      <t>トウ</t>
    </rPh>
    <rPh sb="17" eb="18">
      <t>オヨ</t>
    </rPh>
    <rPh sb="19" eb="22">
      <t>ギジュツシャ</t>
    </rPh>
    <rPh sb="22" eb="24">
      <t>シカク</t>
    </rPh>
    <rPh sb="25" eb="27">
      <t>メンキョ</t>
    </rPh>
    <rPh sb="27" eb="28">
      <t>トウ</t>
    </rPh>
    <rPh sb="29" eb="30">
      <t>ウツ</t>
    </rPh>
    <phoneticPr fontId="5"/>
  </si>
  <si>
    <r>
      <rPr>
        <b/>
        <sz val="9"/>
        <color theme="1"/>
        <rFont val="游ゴシック"/>
        <family val="3"/>
        <charset val="128"/>
        <scheme val="minor"/>
      </rPr>
      <t>(市内)</t>
    </r>
    <r>
      <rPr>
        <sz val="9"/>
        <color theme="1"/>
        <rFont val="游ゴシック"/>
        <family val="3"/>
        <charset val="128"/>
        <scheme val="minor"/>
      </rPr>
      <t xml:space="preserve">建退共組合加入･履行証明書(写) </t>
    </r>
    <r>
      <rPr>
        <b/>
        <sz val="8"/>
        <color theme="1"/>
        <rFont val="游ゴシック"/>
        <family val="3"/>
        <charset val="128"/>
        <scheme val="minor"/>
      </rPr>
      <t>※建設工事のみ</t>
    </r>
    <rPh sb="1" eb="3">
      <t>シナイ</t>
    </rPh>
    <rPh sb="4" eb="7">
      <t>ケンタイキョウ</t>
    </rPh>
    <rPh sb="7" eb="9">
      <t>クミアイ</t>
    </rPh>
    <rPh sb="9" eb="11">
      <t>カニュウ</t>
    </rPh>
    <rPh sb="12" eb="14">
      <t>リコウ</t>
    </rPh>
    <rPh sb="14" eb="17">
      <t>ショウメイショ</t>
    </rPh>
    <rPh sb="18" eb="19">
      <t>ウツ</t>
    </rPh>
    <rPh sb="22" eb="24">
      <t>ケンセツ</t>
    </rPh>
    <rPh sb="24" eb="26">
      <t>コウジ</t>
    </rPh>
    <phoneticPr fontId="5"/>
  </si>
  <si>
    <r>
      <rPr>
        <b/>
        <sz val="9"/>
        <color theme="1"/>
        <rFont val="游ゴシック"/>
        <family val="3"/>
        <charset val="128"/>
        <scheme val="minor"/>
      </rPr>
      <t>(市内)</t>
    </r>
    <r>
      <rPr>
        <sz val="9"/>
        <color theme="1"/>
        <rFont val="游ゴシック"/>
        <family val="3"/>
        <charset val="128"/>
        <scheme val="minor"/>
      </rPr>
      <t>事務所・店舗・倉庫等の所在地位置図　</t>
    </r>
    <r>
      <rPr>
        <sz val="8"/>
        <color theme="1"/>
        <rFont val="游ゴシック"/>
        <family val="3"/>
        <charset val="128"/>
        <scheme val="minor"/>
      </rPr>
      <t>※住宅地図等ｺﾋﾟｰに事務所等場所を赤色で表示</t>
    </r>
    <rPh sb="1" eb="3">
      <t>シナイ</t>
    </rPh>
    <rPh sb="4" eb="6">
      <t>ジム</t>
    </rPh>
    <rPh sb="6" eb="7">
      <t>ショ</t>
    </rPh>
    <rPh sb="8" eb="10">
      <t>テンポ</t>
    </rPh>
    <rPh sb="11" eb="13">
      <t>ソウコ</t>
    </rPh>
    <rPh sb="13" eb="14">
      <t>トウ</t>
    </rPh>
    <rPh sb="15" eb="18">
      <t>ショザイチ</t>
    </rPh>
    <rPh sb="18" eb="21">
      <t>イチズ</t>
    </rPh>
    <rPh sb="23" eb="26">
      <t>ジュウタクチ</t>
    </rPh>
    <rPh sb="26" eb="27">
      <t>ズ</t>
    </rPh>
    <rPh sb="27" eb="28">
      <t>トウ</t>
    </rPh>
    <rPh sb="33" eb="35">
      <t>ジム</t>
    </rPh>
    <rPh sb="35" eb="36">
      <t>ショ</t>
    </rPh>
    <rPh sb="36" eb="37">
      <t>トウ</t>
    </rPh>
    <rPh sb="37" eb="39">
      <t>バショ</t>
    </rPh>
    <rPh sb="40" eb="42">
      <t>アカイロ</t>
    </rPh>
    <rPh sb="43" eb="45">
      <t>ヒョウジ</t>
    </rPh>
    <phoneticPr fontId="5"/>
  </si>
  <si>
    <r>
      <rPr>
        <b/>
        <sz val="9"/>
        <color theme="1"/>
        <rFont val="游ゴシック"/>
        <family val="3"/>
        <charset val="128"/>
        <scheme val="minor"/>
      </rPr>
      <t>(市内)</t>
    </r>
    <r>
      <rPr>
        <sz val="9"/>
        <color theme="1"/>
        <rFont val="游ゴシック"/>
        <family val="3"/>
        <charset val="128"/>
        <scheme val="minor"/>
      </rPr>
      <t>事務所・店舗・倉庫等の写真(貝塚様式８)</t>
    </r>
    <rPh sb="1" eb="3">
      <t>シナイ</t>
    </rPh>
    <rPh sb="4" eb="6">
      <t>ジム</t>
    </rPh>
    <rPh sb="6" eb="7">
      <t>ショ</t>
    </rPh>
    <rPh sb="8" eb="10">
      <t>テンポ</t>
    </rPh>
    <rPh sb="11" eb="13">
      <t>ソウコ</t>
    </rPh>
    <rPh sb="13" eb="14">
      <t>トウ</t>
    </rPh>
    <rPh sb="15" eb="17">
      <t>シャシン</t>
    </rPh>
    <rPh sb="20" eb="22">
      <t>ヨウシキ</t>
    </rPh>
    <phoneticPr fontId="5"/>
  </si>
  <si>
    <r>
      <t xml:space="preserve">受付票(この用紙) </t>
    </r>
    <r>
      <rPr>
        <sz val="8"/>
        <color theme="1"/>
        <rFont val="游ゴシック"/>
        <family val="3"/>
        <charset val="128"/>
        <scheme val="minor"/>
      </rPr>
      <t>※商号又は名称(支店名等含む)を記入(ｺﾞﾑ印可)　</t>
    </r>
    <r>
      <rPr>
        <b/>
        <sz val="9"/>
        <rFont val="游ゴシック"/>
        <family val="3"/>
        <charset val="128"/>
        <scheme val="minor"/>
      </rPr>
      <t>※綴らず提出</t>
    </r>
    <rPh sb="0" eb="2">
      <t>ウケツケ</t>
    </rPh>
    <rPh sb="2" eb="3">
      <t>ヒョウ</t>
    </rPh>
    <rPh sb="6" eb="8">
      <t>ヨウシ</t>
    </rPh>
    <rPh sb="37" eb="38">
      <t>ツヅ</t>
    </rPh>
    <rPh sb="40" eb="42">
      <t>テイシュツ</t>
    </rPh>
    <phoneticPr fontId="5"/>
  </si>
  <si>
    <r>
      <t>返信用封筒</t>
    </r>
    <r>
      <rPr>
        <sz val="8"/>
        <color theme="1"/>
        <rFont val="游ゴシック"/>
        <family val="3"/>
        <charset val="128"/>
        <scheme val="minor"/>
      </rPr>
      <t>(宛先、</t>
    </r>
    <r>
      <rPr>
        <b/>
        <u/>
        <sz val="8"/>
        <color theme="1"/>
        <rFont val="游ゴシック"/>
        <family val="3"/>
        <charset val="128"/>
        <scheme val="minor"/>
      </rPr>
      <t>業者番号</t>
    </r>
    <r>
      <rPr>
        <sz val="8"/>
        <color theme="1"/>
        <rFont val="游ゴシック"/>
        <family val="3"/>
        <charset val="128"/>
        <scheme val="minor"/>
      </rPr>
      <t xml:space="preserve">を記入、切手貼付済) </t>
    </r>
    <r>
      <rPr>
        <b/>
        <sz val="9"/>
        <color theme="1"/>
        <rFont val="游ゴシック"/>
        <family val="3"/>
        <charset val="128"/>
        <scheme val="minor"/>
      </rPr>
      <t>※綴らず提出</t>
    </r>
    <rPh sb="0" eb="3">
      <t>ヘンシンヨウ</t>
    </rPh>
    <rPh sb="3" eb="5">
      <t>フウトウ</t>
    </rPh>
    <rPh sb="6" eb="8">
      <t>アテサキ</t>
    </rPh>
    <rPh sb="9" eb="11">
      <t>ギョウシャ</t>
    </rPh>
    <rPh sb="11" eb="13">
      <t>バンゴウ</t>
    </rPh>
    <rPh sb="14" eb="16">
      <t>キニュウ</t>
    </rPh>
    <rPh sb="17" eb="19">
      <t>キッテ</t>
    </rPh>
    <rPh sb="19" eb="21">
      <t>チョウフ</t>
    </rPh>
    <rPh sb="21" eb="22">
      <t>ズ</t>
    </rPh>
    <rPh sb="25" eb="26">
      <t>ツヅ</t>
    </rPh>
    <rPh sb="28" eb="30">
      <t>テイシュツ</t>
    </rPh>
    <phoneticPr fontId="5"/>
  </si>
  <si>
    <r>
      <rPr>
        <sz val="12"/>
        <color theme="1"/>
        <rFont val="游ゴシック"/>
        <family val="3"/>
        <charset val="128"/>
        <scheme val="minor"/>
      </rPr>
      <t xml:space="preserve">   </t>
    </r>
    <r>
      <rPr>
        <sz val="11"/>
        <color theme="1"/>
        <rFont val="游ゴシック"/>
        <family val="3"/>
        <charset val="128"/>
        <scheme val="minor"/>
      </rPr>
      <t>令和6年度 入札参加資格審査申請</t>
    </r>
    <r>
      <rPr>
        <sz val="12"/>
        <color theme="1"/>
        <rFont val="游ゴシック"/>
        <family val="3"/>
        <charset val="128"/>
        <scheme val="minor"/>
      </rPr>
      <t xml:space="preserve">              </t>
    </r>
    <r>
      <rPr>
        <b/>
        <sz val="24"/>
        <color theme="1"/>
        <rFont val="游ゴシック"/>
        <family val="3"/>
        <charset val="128"/>
        <scheme val="minor"/>
      </rPr>
      <t>受　付　票</t>
    </r>
    <r>
      <rPr>
        <sz val="12"/>
        <color theme="1"/>
        <rFont val="游ゴシック"/>
        <family val="3"/>
        <charset val="128"/>
        <scheme val="minor"/>
      </rPr>
      <t>　　　　　                                      貝塚市</t>
    </r>
    <rPh sb="3" eb="4">
      <t>レイ</t>
    </rPh>
    <rPh sb="4" eb="5">
      <t>ワ</t>
    </rPh>
    <rPh sb="6" eb="7">
      <t>ネン</t>
    </rPh>
    <rPh sb="7" eb="8">
      <t>ド</t>
    </rPh>
    <rPh sb="9" eb="11">
      <t>ニュウサツ</t>
    </rPh>
    <rPh sb="11" eb="13">
      <t>サンカ</t>
    </rPh>
    <rPh sb="13" eb="15">
      <t>シカク</t>
    </rPh>
    <rPh sb="15" eb="17">
      <t>シンサ</t>
    </rPh>
    <rPh sb="17" eb="19">
      <t>シンセイ</t>
    </rPh>
    <rPh sb="81" eb="82">
      <t>カイ</t>
    </rPh>
    <rPh sb="82" eb="83">
      <t>ツカ</t>
    </rPh>
    <rPh sb="83" eb="84">
      <t>シ</t>
    </rPh>
    <phoneticPr fontId="5"/>
  </si>
  <si>
    <t>※市担当者使用欄</t>
    <rPh sb="1" eb="2">
      <t>シ</t>
    </rPh>
    <rPh sb="2" eb="5">
      <t>タントウシャ</t>
    </rPh>
    <rPh sb="5" eb="7">
      <t>シヨウ</t>
    </rPh>
    <rPh sb="7" eb="8">
      <t>ラン</t>
    </rPh>
    <phoneticPr fontId="5"/>
  </si>
  <si>
    <t>受任者</t>
    <phoneticPr fontId="1"/>
  </si>
  <si>
    <t>変更あり</t>
    <phoneticPr fontId="1"/>
  </si>
  <si>
    <t>変更なし</t>
    <phoneticPr fontId="1"/>
  </si>
  <si>
    <t>下記のとおり変更があったので届出をします。
変更が生じる場合は変更事項に○印を付し、
 変更年月日(事由発生日）を記入してください。</t>
    <phoneticPr fontId="1"/>
  </si>
  <si>
    <t>・社印ではなく、代表者印･支店長印等、
　役職又は個人を特定できる朱肉を使用した印を
　押印してください。</t>
    <phoneticPr fontId="70"/>
  </si>
  <si>
    <t>1.令和6･7年度　希望登録領域</t>
    <rPh sb="2" eb="4">
      <t>レイワ</t>
    </rPh>
    <rPh sb="7" eb="9">
      <t>ネンド</t>
    </rPh>
    <rPh sb="10" eb="12">
      <t>キボウ</t>
    </rPh>
    <rPh sb="12" eb="14">
      <t>トウロク</t>
    </rPh>
    <rPh sb="14" eb="16">
      <t>リョウイキ</t>
    </rPh>
    <phoneticPr fontId="1"/>
  </si>
  <si>
    <t>創業年</t>
    <rPh sb="0" eb="2">
      <t>ソウギョウ</t>
    </rPh>
    <rPh sb="2" eb="3">
      <t>ネン</t>
    </rPh>
    <phoneticPr fontId="1"/>
  </si>
  <si>
    <t>技術者</t>
    <rPh sb="0" eb="3">
      <t>ギジュツシャ</t>
    </rPh>
    <phoneticPr fontId="1"/>
  </si>
  <si>
    <t>事務職</t>
    <phoneticPr fontId="1"/>
  </si>
  <si>
    <t>合計</t>
    <rPh sb="0" eb="2">
      <t>ゴウケイ</t>
    </rPh>
    <phoneticPr fontId="1"/>
  </si>
  <si>
    <t>その他職</t>
    <rPh sb="2" eb="3">
      <t>タ</t>
    </rPh>
    <rPh sb="3" eb="4">
      <t>ショク</t>
    </rPh>
    <phoneticPr fontId="1"/>
  </si>
  <si>
    <t>資格名</t>
    <rPh sb="0" eb="2">
      <t>シカク</t>
    </rPh>
    <rPh sb="2" eb="3">
      <t>メイ</t>
    </rPh>
    <phoneticPr fontId="1"/>
  </si>
  <si>
    <t>施工管理技士</t>
    <phoneticPr fontId="1"/>
  </si>
  <si>
    <t>1級土木</t>
    <phoneticPr fontId="1"/>
  </si>
  <si>
    <t>2級土木</t>
    <phoneticPr fontId="1"/>
  </si>
  <si>
    <t>1級建築</t>
    <phoneticPr fontId="1"/>
  </si>
  <si>
    <t>2級建築</t>
    <phoneticPr fontId="1"/>
  </si>
  <si>
    <t>1級建設
機械</t>
    <phoneticPr fontId="1"/>
  </si>
  <si>
    <t>2級建設
機械</t>
    <phoneticPr fontId="1"/>
  </si>
  <si>
    <t>1級
管工事</t>
    <phoneticPr fontId="1"/>
  </si>
  <si>
    <t>2級
管工事</t>
    <phoneticPr fontId="1"/>
  </si>
  <si>
    <t>1級電気
工事</t>
    <phoneticPr fontId="1"/>
  </si>
  <si>
    <t>1級造園</t>
    <phoneticPr fontId="1"/>
  </si>
  <si>
    <t>2級造園</t>
    <phoneticPr fontId="1"/>
  </si>
  <si>
    <t>資格名</t>
    <phoneticPr fontId="1"/>
  </si>
  <si>
    <t>監理
技術者</t>
    <phoneticPr fontId="1"/>
  </si>
  <si>
    <t>1級
建築士</t>
    <phoneticPr fontId="1"/>
  </si>
  <si>
    <t>2級
建築士</t>
    <phoneticPr fontId="1"/>
  </si>
  <si>
    <t>測量士</t>
    <phoneticPr fontId="1"/>
  </si>
  <si>
    <t>測量士補</t>
    <phoneticPr fontId="1"/>
  </si>
  <si>
    <t>技術士</t>
    <phoneticPr fontId="1"/>
  </si>
  <si>
    <t>地質調査
技士</t>
    <phoneticPr fontId="1"/>
  </si>
  <si>
    <t>不動産
鑑定士</t>
    <phoneticPr fontId="1"/>
  </si>
  <si>
    <t>土地家屋
調査士</t>
    <phoneticPr fontId="1"/>
  </si>
  <si>
    <t>司法書士</t>
    <phoneticPr fontId="1"/>
  </si>
  <si>
    <t>補償業務
管理士</t>
    <phoneticPr fontId="1"/>
  </si>
  <si>
    <t>建設工事の種類</t>
    <rPh sb="0" eb="2">
      <t>ケンセツ</t>
    </rPh>
    <rPh sb="2" eb="4">
      <t>コウジ</t>
    </rPh>
    <rPh sb="5" eb="7">
      <t>シュルイ</t>
    </rPh>
    <phoneticPr fontId="1"/>
  </si>
  <si>
    <t>※上記技術者の内、業務に必要な有資格者の数をご記入ください。</t>
    <rPh sb="1" eb="3">
      <t>ジョウキ</t>
    </rPh>
    <rPh sb="3" eb="6">
      <t>ギジュツシャ</t>
    </rPh>
    <rPh sb="7" eb="8">
      <t>ウチ</t>
    </rPh>
    <rPh sb="9" eb="11">
      <t>ギョウム</t>
    </rPh>
    <rPh sb="12" eb="14">
      <t>ヒツヨウ</t>
    </rPh>
    <rPh sb="15" eb="19">
      <t>ユウシカクシャ</t>
    </rPh>
    <rPh sb="20" eb="21">
      <t>カズ</t>
    </rPh>
    <rPh sb="23" eb="25">
      <t>キニュウ</t>
    </rPh>
    <phoneticPr fontId="1"/>
  </si>
  <si>
    <t>令和6・7年度の登録を下記のとおり申請します。</t>
    <rPh sb="0" eb="2">
      <t>レイワ</t>
    </rPh>
    <rPh sb="5" eb="7">
      <t>ネンド</t>
    </rPh>
    <rPh sb="8" eb="10">
      <t>トウロク</t>
    </rPh>
    <rPh sb="11" eb="13">
      <t>カキ</t>
    </rPh>
    <rPh sb="17" eb="19">
      <t>シンセイ</t>
    </rPh>
    <phoneticPr fontId="1"/>
  </si>
  <si>
    <t>小分類の内容</t>
    <phoneticPr fontId="1"/>
  </si>
  <si>
    <t>★建物総合管理　注1)</t>
    <rPh sb="1" eb="3">
      <t>タテモノ</t>
    </rPh>
    <rPh sb="3" eb="5">
      <t>ソウゴウ</t>
    </rPh>
    <rPh sb="5" eb="7">
      <t>カンリ</t>
    </rPh>
    <phoneticPr fontId="5"/>
  </si>
  <si>
    <t>物品</t>
    <rPh sb="0" eb="2">
      <t>ブッピン</t>
    </rPh>
    <phoneticPr fontId="1"/>
  </si>
  <si>
    <t>順位</t>
    <rPh sb="0" eb="2">
      <t>ジュンイ</t>
    </rPh>
    <phoneticPr fontId="1"/>
  </si>
  <si>
    <t>★医療機具・材料　関係</t>
    <rPh sb="1" eb="3">
      <t>イリョウ</t>
    </rPh>
    <rPh sb="3" eb="5">
      <t>キグ</t>
    </rPh>
    <rPh sb="6" eb="8">
      <t>ザイリョウ</t>
    </rPh>
    <rPh sb="9" eb="11">
      <t>カンケイ</t>
    </rPh>
    <phoneticPr fontId="5"/>
  </si>
  <si>
    <t>★医薬品　関係</t>
    <rPh sb="1" eb="4">
      <t>イヤクヒン</t>
    </rPh>
    <rPh sb="5" eb="7">
      <t>カンケイ</t>
    </rPh>
    <phoneticPr fontId="5"/>
  </si>
  <si>
    <t>(★)化学・防疫薬品　関係</t>
    <rPh sb="3" eb="5">
      <t>カガク</t>
    </rPh>
    <rPh sb="6" eb="8">
      <t>ボウエキ</t>
    </rPh>
    <rPh sb="8" eb="10">
      <t>ヤクヒン</t>
    </rPh>
    <rPh sb="11" eb="13">
      <t>カンケイ</t>
    </rPh>
    <phoneticPr fontId="5"/>
  </si>
  <si>
    <t>【登録ｺｰﾄﾞ等入力シート】</t>
    <rPh sb="7" eb="8">
      <t>トウ</t>
    </rPh>
    <rPh sb="9" eb="12">
      <t>シート</t>
    </rPh>
    <phoneticPr fontId="1"/>
  </si>
  <si>
    <t>含みます。</t>
    <rPh sb="0" eb="1">
      <t>フク</t>
    </rPh>
    <phoneticPr fontId="1"/>
  </si>
  <si>
    <t>ｺﾝｻﾙ</t>
    <phoneticPr fontId="1"/>
  </si>
  <si>
    <t>役務</t>
    <rPh sb="0" eb="2">
      <t>エキム</t>
    </rPh>
    <phoneticPr fontId="1"/>
  </si>
  <si>
    <t>　 ◎下記の請負額は、消費税を</t>
    <phoneticPr fontId="1"/>
  </si>
  <si>
    <t>≪記載要領≫</t>
    <phoneticPr fontId="1"/>
  </si>
  <si>
    <t>着手
年月</t>
    <rPh sb="0" eb="2">
      <t>チャクシュ</t>
    </rPh>
    <rPh sb="3" eb="5">
      <t>ネンゲツ</t>
    </rPh>
    <phoneticPr fontId="5"/>
  </si>
  <si>
    <t>完了
(予定)
年月</t>
    <rPh sb="0" eb="2">
      <t>カンリョウ</t>
    </rPh>
    <rPh sb="4" eb="6">
      <t>ヨテイ</t>
    </rPh>
    <rPh sb="8" eb="10">
      <t>ネンゲツ</t>
    </rPh>
    <phoneticPr fontId="5"/>
  </si>
  <si>
    <r>
      <rPr>
        <sz val="11"/>
        <color rgb="FFFF0000"/>
        <rFont val="ＭＳ ゴシック"/>
        <family val="3"/>
        <charset val="128"/>
      </rPr>
      <t>5</t>
    </r>
    <r>
      <rPr>
        <b/>
        <sz val="11"/>
        <color rgb="FFFF0000"/>
        <rFont val="游ゴシック"/>
        <family val="3"/>
        <charset val="128"/>
        <scheme val="minor"/>
      </rPr>
      <t xml:space="preserve">. </t>
    </r>
    <r>
      <rPr>
        <u val="double"/>
        <sz val="11"/>
        <color rgb="FFFF0000"/>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5"/>
  </si>
  <si>
    <t>3.[会社履歴・技術者数一覧表]を記載してください。</t>
    <rPh sb="17" eb="19">
      <t>キサイ</t>
    </rPh>
    <phoneticPr fontId="1"/>
  </si>
  <si>
    <r>
      <t>1.令和6・7年度に登録する「</t>
    </r>
    <r>
      <rPr>
        <u/>
        <sz val="13"/>
        <color theme="1"/>
        <rFont val="ＭＳ ゴシック"/>
        <family val="3"/>
        <charset val="128"/>
      </rPr>
      <t>領域</t>
    </r>
    <r>
      <rPr>
        <sz val="13"/>
        <color theme="1"/>
        <rFont val="ＭＳ ゴシック"/>
        <family val="3"/>
        <charset val="128"/>
      </rPr>
      <t>」をすべてに〇印を付して下さい。</t>
    </r>
    <rPh sb="2" eb="4">
      <t>レイワ</t>
    </rPh>
    <rPh sb="7" eb="9">
      <t>ネンド</t>
    </rPh>
    <rPh sb="24" eb="25">
      <t>ジルシ</t>
    </rPh>
    <rPh sb="26" eb="27">
      <t>ツ</t>
    </rPh>
    <phoneticPr fontId="1"/>
  </si>
  <si>
    <t>2.測量･建設ｺﾝｻﾙﾀﾝﾄ等</t>
    <rPh sb="2" eb="4">
      <t>ソクリョウ</t>
    </rPh>
    <rPh sb="5" eb="7">
      <t>ケンセツ</t>
    </rPh>
    <rPh sb="14" eb="15">
      <t>トウ</t>
    </rPh>
    <phoneticPr fontId="1"/>
  </si>
  <si>
    <t>2.役務提供等</t>
    <phoneticPr fontId="1"/>
  </si>
  <si>
    <t>2.物品供給等　</t>
    <rPh sb="2" eb="4">
      <t>ブッピン</t>
    </rPh>
    <rPh sb="4" eb="6">
      <t>キョウキュウ</t>
    </rPh>
    <rPh sb="6" eb="7">
      <t>トウ</t>
    </rPh>
    <phoneticPr fontId="1"/>
  </si>
  <si>
    <t>4.【上記技術者の内、業務に必要な国家試験資格者等の数】</t>
    <rPh sb="3" eb="5">
      <t>ジョウキ</t>
    </rPh>
    <rPh sb="5" eb="8">
      <t>ギジュツシャ</t>
    </rPh>
    <rPh sb="9" eb="10">
      <t>ウチ</t>
    </rPh>
    <rPh sb="11" eb="13">
      <t>ギョウム</t>
    </rPh>
    <rPh sb="14" eb="16">
      <t>ヒツヨウ</t>
    </rPh>
    <rPh sb="17" eb="19">
      <t>コッカ</t>
    </rPh>
    <rPh sb="19" eb="21">
      <t>シケン</t>
    </rPh>
    <rPh sb="21" eb="23">
      <t>シカク</t>
    </rPh>
    <rPh sb="23" eb="25">
      <t>シャナド</t>
    </rPh>
    <rPh sb="26" eb="27">
      <t>カズ</t>
    </rPh>
    <phoneticPr fontId="5"/>
  </si>
  <si>
    <t>5.【登録ｺｰﾄﾞ一覧表】</t>
    <rPh sb="3" eb="5">
      <t>トウロク</t>
    </rPh>
    <rPh sb="8" eb="10">
      <t>イチラン</t>
    </rPh>
    <rPh sb="10" eb="11">
      <t>ヒョウ</t>
    </rPh>
    <rPh sb="11" eb="12">
      <t>）</t>
    </rPh>
    <phoneticPr fontId="5"/>
  </si>
  <si>
    <r>
      <t>　</t>
    </r>
    <r>
      <rPr>
        <b/>
        <sz val="11"/>
        <color theme="1"/>
        <rFont val="ＭＳ ゴシック"/>
        <family val="3"/>
        <charset val="128"/>
      </rPr>
      <t>↓</t>
    </r>
    <r>
      <rPr>
        <sz val="11"/>
        <color theme="1"/>
        <rFont val="ＭＳ ゴシック"/>
        <family val="3"/>
        <charset val="128"/>
      </rPr>
      <t>　小分類の内容を具体的に記入してください。</t>
    </r>
    <r>
      <rPr>
        <sz val="11"/>
        <color rgb="FFFF0000"/>
        <rFont val="ＭＳ ゴシック"/>
        <family val="3"/>
        <charset val="128"/>
      </rPr>
      <t>(必須)</t>
    </r>
    <rPh sb="3" eb="6">
      <t>ショウブンルイ</t>
    </rPh>
    <rPh sb="7" eb="9">
      <t>ナイヨウ</t>
    </rPh>
    <rPh sb="10" eb="13">
      <t>グタイテキ</t>
    </rPh>
    <rPh sb="14" eb="16">
      <t>キニュウ</t>
    </rPh>
    <rPh sb="24" eb="26">
      <t>ヒッス</t>
    </rPh>
    <phoneticPr fontId="1"/>
  </si>
  <si>
    <t>4.[登録ｺｰﾄﾞ一覧表]で令和6・7年度の登録内容を確認してください。「役務提供等」を登録される</t>
    <rPh sb="22" eb="24">
      <t>トウロク</t>
    </rPh>
    <rPh sb="24" eb="26">
      <t>ナイヨウ</t>
    </rPh>
    <rPh sb="27" eb="29">
      <t>カクニン</t>
    </rPh>
    <rPh sb="37" eb="39">
      <t>エキム</t>
    </rPh>
    <rPh sb="39" eb="41">
      <t>テイキョウ</t>
    </rPh>
    <rPh sb="41" eb="42">
      <t>トウ</t>
    </rPh>
    <rPh sb="44" eb="46">
      <t>トウロク</t>
    </rPh>
    <phoneticPr fontId="1"/>
  </si>
  <si>
    <t>　かたは、小分類の内容を具体的に記入してください。</t>
    <phoneticPr fontId="1"/>
  </si>
  <si>
    <t>様式3-1</t>
    <phoneticPr fontId="1"/>
  </si>
  <si>
    <t>様式3-2</t>
    <phoneticPr fontId="1"/>
  </si>
  <si>
    <t>様式4</t>
    <rPh sb="0" eb="2">
      <t>ヨウシキ</t>
    </rPh>
    <phoneticPr fontId="1"/>
  </si>
  <si>
    <t>【主たる商品仕入れ先】</t>
    <phoneticPr fontId="1"/>
  </si>
  <si>
    <t>①</t>
    <phoneticPr fontId="1"/>
  </si>
  <si>
    <t>②</t>
    <phoneticPr fontId="1"/>
  </si>
  <si>
    <t>③</t>
    <phoneticPr fontId="1"/>
  </si>
  <si>
    <t>A</t>
    <phoneticPr fontId="1"/>
  </si>
  <si>
    <r>
      <t xml:space="preserve">  「</t>
    </r>
    <r>
      <rPr>
        <b/>
        <sz val="13"/>
        <color theme="1"/>
        <rFont val="ＭＳ ゴシック"/>
        <family val="3"/>
        <charset val="128"/>
      </rPr>
      <t>B</t>
    </r>
    <r>
      <rPr>
        <sz val="13"/>
        <color theme="1"/>
        <rFont val="ＭＳ ゴシック"/>
        <family val="3"/>
        <charset val="128"/>
      </rPr>
      <t>」には現在(令和5年度)登録している業種から「追加」または「削除」するものを選択してください。</t>
    </r>
    <phoneticPr fontId="1"/>
  </si>
  <si>
    <r>
      <t>　「</t>
    </r>
    <r>
      <rPr>
        <b/>
        <sz val="13"/>
        <color theme="1"/>
        <rFont val="ＭＳ ゴシック"/>
        <family val="3"/>
        <charset val="128"/>
      </rPr>
      <t>C</t>
    </r>
    <r>
      <rPr>
        <sz val="13"/>
        <color theme="1"/>
        <rFont val="ＭＳ ゴシック"/>
        <family val="3"/>
        <charset val="128"/>
      </rPr>
      <t>」過去2カ年の年間平均実績高(決算額)も併せて入力してください。</t>
    </r>
    <phoneticPr fontId="1"/>
  </si>
  <si>
    <t>B</t>
    <phoneticPr fontId="1"/>
  </si>
  <si>
    <t>C</t>
    <phoneticPr fontId="1"/>
  </si>
  <si>
    <t>役務提供等</t>
    <phoneticPr fontId="1"/>
  </si>
  <si>
    <t>申請領域</t>
    <rPh sb="0" eb="2">
      <t>シンセイ</t>
    </rPh>
    <rPh sb="2" eb="4">
      <t>リョウイキ</t>
    </rPh>
    <phoneticPr fontId="1"/>
  </si>
  <si>
    <t>　　※技術者がいない場合は空白で構いません。</t>
    <phoneticPr fontId="1"/>
  </si>
  <si>
    <t>　　※現在登録しているｺｰﾄﾞが不明な場合は、空白で構いません。</t>
    <rPh sb="3" eb="7">
      <t>ゲンザイトウロク</t>
    </rPh>
    <rPh sb="16" eb="18">
      <t>フメイ</t>
    </rPh>
    <rPh sb="19" eb="21">
      <t>バアイ</t>
    </rPh>
    <rPh sb="24" eb="25">
      <t>デ</t>
    </rPh>
    <rPh sb="25" eb="30">
      <t>カマイマセン</t>
    </rPh>
    <phoneticPr fontId="1"/>
  </si>
  <si>
    <t>特定化学物質等作業主任者</t>
    <phoneticPr fontId="1"/>
  </si>
  <si>
    <t>技術士補</t>
    <phoneticPr fontId="1"/>
  </si>
  <si>
    <t>計量士</t>
    <rPh sb="0" eb="1">
      <t>ハカ</t>
    </rPh>
    <phoneticPr fontId="1"/>
  </si>
  <si>
    <t>建築設備士</t>
    <rPh sb="0" eb="2">
      <t>ケンチク</t>
    </rPh>
    <rPh sb="2" eb="4">
      <t>セツビ</t>
    </rPh>
    <rPh sb="4" eb="5">
      <t>シ</t>
    </rPh>
    <phoneticPr fontId="1"/>
  </si>
  <si>
    <t>構造設計1級建築士</t>
    <rPh sb="0" eb="2">
      <t>コウゾウ</t>
    </rPh>
    <rPh sb="2" eb="4">
      <t>セッケイ</t>
    </rPh>
    <rPh sb="5" eb="6">
      <t>キュウ</t>
    </rPh>
    <phoneticPr fontId="1"/>
  </si>
  <si>
    <t>設備設計1級建築士</t>
    <rPh sb="0" eb="2">
      <t>セツビ</t>
    </rPh>
    <phoneticPr fontId="1"/>
  </si>
  <si>
    <t>※ｺｰﾄﾞ「31」に○を付けた場合は具体的に種目を記入してください。</t>
    <phoneticPr fontId="1"/>
  </si>
  <si>
    <t>「役務提供等」「物品供給等」に登録のかたは小分類の内容を具体的に記入してください。</t>
    <rPh sb="15" eb="17">
      <t>トウロク</t>
    </rPh>
    <phoneticPr fontId="1"/>
  </si>
  <si>
    <t xml:space="preserve">物品供給等　　 </t>
    <rPh sb="0" eb="1">
      <t>ブツ</t>
    </rPh>
    <rPh sb="1" eb="2">
      <t>ヒン</t>
    </rPh>
    <rPh sb="2" eb="3">
      <t>キョウ</t>
    </rPh>
    <rPh sb="3" eb="4">
      <t>キュウ</t>
    </rPh>
    <rPh sb="4" eb="5">
      <t>トウ</t>
    </rPh>
    <phoneticPr fontId="1"/>
  </si>
  <si>
    <t>＊1人について複数の資格がある場合は本社と支社を含めた延べ人数を記入してください。</t>
    <rPh sb="18" eb="20">
      <t>ホンシャ</t>
    </rPh>
    <rPh sb="21" eb="23">
      <t>シシャ</t>
    </rPh>
    <rPh sb="24" eb="25">
      <t>フク</t>
    </rPh>
    <phoneticPr fontId="1"/>
  </si>
  <si>
    <r>
      <t>申請時に本市に登録を行う</t>
    </r>
    <r>
      <rPr>
        <b/>
        <u/>
        <sz val="12"/>
        <color rgb="FFFF0000"/>
        <rFont val="ＭＳ ゴシック"/>
        <family val="3"/>
        <charset val="128"/>
      </rPr>
      <t>本店</t>
    </r>
    <r>
      <rPr>
        <sz val="12"/>
        <color rgb="FFFF0000"/>
        <rFont val="ＭＳ ゴシック"/>
        <family val="3"/>
        <charset val="128"/>
      </rPr>
      <t>の常勤従業員数を記入すること。※支店登録の場合は両方を記入(本社･支社重複可)</t>
    </r>
    <rPh sb="30" eb="32">
      <t>シテン</t>
    </rPh>
    <rPh sb="32" eb="34">
      <t>トウロク</t>
    </rPh>
    <rPh sb="35" eb="37">
      <t>バアイ</t>
    </rPh>
    <rPh sb="38" eb="40">
      <t>リョウホウ</t>
    </rPh>
    <rPh sb="41" eb="43">
      <t>キニュウ</t>
    </rPh>
    <rPh sb="44" eb="46">
      <t>ホンシャ</t>
    </rPh>
    <rPh sb="47" eb="49">
      <t>シシャ</t>
    </rPh>
    <rPh sb="49" eb="51">
      <t>チョウフク</t>
    </rPh>
    <rPh sb="51" eb="52">
      <t>カ</t>
    </rPh>
    <phoneticPr fontId="1"/>
  </si>
  <si>
    <r>
      <t>申請時に本市に登録を行う</t>
    </r>
    <r>
      <rPr>
        <b/>
        <u/>
        <sz val="12"/>
        <color rgb="FFFF0000"/>
        <rFont val="ＭＳ ゴシック"/>
        <family val="3"/>
        <charset val="128"/>
      </rPr>
      <t>支店</t>
    </r>
    <r>
      <rPr>
        <sz val="12"/>
        <color rgb="FFFF0000"/>
        <rFont val="ＭＳ ゴシック"/>
        <family val="3"/>
        <charset val="128"/>
      </rPr>
      <t>の常勤従業員数を記入すること。</t>
    </r>
    <rPh sb="12" eb="14">
      <t>シテン</t>
    </rPh>
    <phoneticPr fontId="1"/>
  </si>
  <si>
    <r>
      <rPr>
        <sz val="11"/>
        <color theme="1"/>
        <rFont val="ＭＳ ゴシック"/>
        <family val="3"/>
        <charset val="128"/>
      </rPr>
      <t>希望する小分類の中で入札･公開見積合せで指名不要な物品･取扱いのない物品があればご記入ください。</t>
    </r>
    <r>
      <rPr>
        <u/>
        <sz val="8"/>
        <color theme="1"/>
        <rFont val="ＭＳ ゴシック"/>
        <family val="3"/>
        <charset val="128"/>
      </rPr>
      <t>※記入したにも関わらず指名された場合はご容赦ください。</t>
    </r>
    <rPh sb="0" eb="2">
      <t>キボウ</t>
    </rPh>
    <rPh sb="4" eb="7">
      <t>ショウブンルイ</t>
    </rPh>
    <rPh sb="8" eb="9">
      <t>ナカ</t>
    </rPh>
    <rPh sb="10" eb="12">
      <t>ニュウサツ</t>
    </rPh>
    <rPh sb="13" eb="15">
      <t>コウカイ</t>
    </rPh>
    <rPh sb="15" eb="17">
      <t>ミツモリ</t>
    </rPh>
    <rPh sb="17" eb="18">
      <t>ア</t>
    </rPh>
    <rPh sb="20" eb="22">
      <t>シメイ</t>
    </rPh>
    <rPh sb="22" eb="24">
      <t>フヨウ</t>
    </rPh>
    <rPh sb="25" eb="27">
      <t>ブッピン</t>
    </rPh>
    <rPh sb="28" eb="30">
      <t>トリアツカ</t>
    </rPh>
    <rPh sb="34" eb="36">
      <t>ブッピン</t>
    </rPh>
    <rPh sb="41" eb="43">
      <t>キニュウ</t>
    </rPh>
    <rPh sb="49" eb="51">
      <t>キニュウ</t>
    </rPh>
    <rPh sb="55" eb="56">
      <t>カカ</t>
    </rPh>
    <rPh sb="59" eb="61">
      <t>シメイ</t>
    </rPh>
    <rPh sb="64" eb="66">
      <t>バアイ</t>
    </rPh>
    <rPh sb="68" eb="70">
      <t>ヨウシャ</t>
    </rPh>
    <phoneticPr fontId="1"/>
  </si>
  <si>
    <t xml:space="preserve">
令和5年度の登録から　
</t>
    <rPh sb="1" eb="3">
      <t>レイワ</t>
    </rPh>
    <rPh sb="3" eb="5">
      <t>ネンド</t>
    </rPh>
    <phoneticPr fontId="1"/>
  </si>
  <si>
    <t>令和      年　　 月　 　日</t>
    <phoneticPr fontId="71"/>
  </si>
  <si>
    <t>(貝塚様式２)</t>
    <rPh sb="1" eb="2">
      <t>カイ</t>
    </rPh>
    <rPh sb="2" eb="3">
      <t>ツカ</t>
    </rPh>
    <rPh sb="3" eb="5">
      <t>ヨウシキ</t>
    </rPh>
    <phoneticPr fontId="5"/>
  </si>
  <si>
    <t>入札参加資格審査申請書</t>
    <phoneticPr fontId="5"/>
  </si>
  <si>
    <t xml:space="preserve"> 上水道の管工事(市内)用</t>
    <rPh sb="1" eb="4">
      <t>ジョウスイドウ</t>
    </rPh>
    <rPh sb="5" eb="8">
      <t>カンコウジ</t>
    </rPh>
    <rPh sb="9" eb="11">
      <t>シナイ</t>
    </rPh>
    <rPh sb="12" eb="13">
      <t>ヨウ</t>
    </rPh>
    <phoneticPr fontId="5"/>
  </si>
  <si>
    <t>貝塚市長 様</t>
    <phoneticPr fontId="5"/>
  </si>
  <si>
    <t>　　　　　　　　　　　　　</t>
    <phoneticPr fontId="5"/>
  </si>
  <si>
    <t>※申請を希望するすべての申請区分に○印を付してください。</t>
    <phoneticPr fontId="5"/>
  </si>
  <si>
    <r>
      <rPr>
        <sz val="9"/>
        <rFont val="游ゴシック"/>
        <family val="3"/>
        <charset val="128"/>
        <scheme val="minor"/>
      </rPr>
      <t>申請区分(該当に○印)</t>
    </r>
    <r>
      <rPr>
        <sz val="10"/>
        <rFont val="游ゴシック"/>
        <family val="3"/>
        <charset val="128"/>
        <scheme val="minor"/>
      </rPr>
      <t xml:space="preserve">
</t>
    </r>
    <r>
      <rPr>
        <b/>
        <u/>
        <sz val="7"/>
        <rFont val="游ゴシック"/>
        <family val="3"/>
        <charset val="128"/>
        <scheme val="minor"/>
      </rPr>
      <t>今回申請を希望する業種のうち</t>
    </r>
    <r>
      <rPr>
        <sz val="7"/>
        <rFont val="游ゴシック"/>
        <family val="3"/>
        <charset val="128"/>
        <scheme val="minor"/>
      </rPr>
      <t xml:space="preserve">、
</t>
    </r>
    <r>
      <rPr>
        <sz val="6"/>
        <rFont val="游ゴシック"/>
        <family val="3"/>
        <charset val="128"/>
        <scheme val="minor"/>
      </rPr>
      <t>令和４年度に登録無の業務で
令和５年度から登録…新規に○印</t>
    </r>
    <rPh sb="0" eb="2">
      <t>シンセイ</t>
    </rPh>
    <rPh sb="2" eb="4">
      <t>クブン</t>
    </rPh>
    <rPh sb="5" eb="7">
      <t>ガイトウ</t>
    </rPh>
    <rPh sb="9" eb="10">
      <t>シルシ</t>
    </rPh>
    <rPh sb="12" eb="14">
      <t>コンカイ</t>
    </rPh>
    <rPh sb="14" eb="16">
      <t>シンセイ</t>
    </rPh>
    <rPh sb="17" eb="19">
      <t>キボウ</t>
    </rPh>
    <rPh sb="21" eb="23">
      <t>ギョウシュ</t>
    </rPh>
    <rPh sb="28" eb="29">
      <t>レイ</t>
    </rPh>
    <rPh sb="29" eb="30">
      <t>ワ</t>
    </rPh>
    <rPh sb="31" eb="33">
      <t>ネンド</t>
    </rPh>
    <rPh sb="34" eb="36">
      <t>トウロク</t>
    </rPh>
    <rPh sb="36" eb="37">
      <t>ム</t>
    </rPh>
    <rPh sb="38" eb="40">
      <t>ギョウム</t>
    </rPh>
    <rPh sb="42" eb="44">
      <t>レイワ</t>
    </rPh>
    <rPh sb="45" eb="47">
      <t>ネンド</t>
    </rPh>
    <rPh sb="49" eb="51">
      <t>トウロク</t>
    </rPh>
    <rPh sb="52" eb="54">
      <t>シンキ</t>
    </rPh>
    <rPh sb="56" eb="57">
      <t>シルシ</t>
    </rPh>
    <phoneticPr fontId="5"/>
  </si>
  <si>
    <t>市内上水道管工事</t>
    <rPh sb="0" eb="2">
      <t>シナイ</t>
    </rPh>
    <rPh sb="2" eb="5">
      <t>ジョウスイドウ</t>
    </rPh>
    <rPh sb="5" eb="8">
      <t>カンコウジ</t>
    </rPh>
    <phoneticPr fontId="5"/>
  </si>
  <si>
    <t>新規　　・　　継続</t>
    <rPh sb="0" eb="2">
      <t>シンキ</t>
    </rPh>
    <rPh sb="7" eb="9">
      <t>ケイゾク</t>
    </rPh>
    <phoneticPr fontId="5"/>
  </si>
  <si>
    <t>測量ｺﾝｻﾙﾀﾝﾄ等</t>
    <rPh sb="0" eb="2">
      <t>ソクリョウ</t>
    </rPh>
    <rPh sb="9" eb="10">
      <t>トウ</t>
    </rPh>
    <phoneticPr fontId="5"/>
  </si>
  <si>
    <t>役務提供等</t>
    <rPh sb="0" eb="2">
      <t>エキム</t>
    </rPh>
    <rPh sb="2" eb="4">
      <t>テイキョウ</t>
    </rPh>
    <rPh sb="4" eb="5">
      <t>トウ</t>
    </rPh>
    <phoneticPr fontId="5"/>
  </si>
  <si>
    <t>　令和5年度において、貝塚市所管に係る上記申請領域の入札並びに見積りに参加したいので、関係書類を添えて</t>
    <rPh sb="1" eb="2">
      <t>レイ</t>
    </rPh>
    <rPh sb="2" eb="3">
      <t>ワ</t>
    </rPh>
    <rPh sb="11" eb="12">
      <t>カイ</t>
    </rPh>
    <rPh sb="12" eb="13">
      <t>ツカ</t>
    </rPh>
    <rPh sb="13" eb="14">
      <t>シ</t>
    </rPh>
    <rPh sb="19" eb="21">
      <t>ジョウキ</t>
    </rPh>
    <rPh sb="21" eb="23">
      <t>シンセイ</t>
    </rPh>
    <rPh sb="23" eb="25">
      <t>リョウイキ</t>
    </rPh>
    <rPh sb="26" eb="28">
      <t>ニュウサツ</t>
    </rPh>
    <rPh sb="28" eb="29">
      <t>ナラ</t>
    </rPh>
    <rPh sb="31" eb="33">
      <t>ミツモリ</t>
    </rPh>
    <rPh sb="35" eb="37">
      <t>サンカ</t>
    </rPh>
    <rPh sb="43" eb="45">
      <t>カンケイ</t>
    </rPh>
    <rPh sb="45" eb="47">
      <t>ショルイ</t>
    </rPh>
    <rPh sb="48" eb="49">
      <t>ソ</t>
    </rPh>
    <phoneticPr fontId="5"/>
  </si>
  <si>
    <t>資格審査を申請します。申請にあたっては、地方自治法、同法施行令及び貝塚市の契約規則その他一切の関係法令を</t>
    <rPh sb="5" eb="7">
      <t>シンセイ</t>
    </rPh>
    <rPh sb="11" eb="13">
      <t>シンセイ</t>
    </rPh>
    <rPh sb="20" eb="22">
      <t>チホウ</t>
    </rPh>
    <rPh sb="22" eb="24">
      <t>ジチ</t>
    </rPh>
    <rPh sb="24" eb="25">
      <t>ホウ</t>
    </rPh>
    <rPh sb="26" eb="28">
      <t>ドウホウ</t>
    </rPh>
    <rPh sb="28" eb="31">
      <t>セコウレイ</t>
    </rPh>
    <rPh sb="31" eb="32">
      <t>オヨ</t>
    </rPh>
    <rPh sb="33" eb="34">
      <t>カイ</t>
    </rPh>
    <rPh sb="34" eb="35">
      <t>ツカ</t>
    </rPh>
    <rPh sb="35" eb="36">
      <t>シ</t>
    </rPh>
    <rPh sb="37" eb="39">
      <t>ケイヤク</t>
    </rPh>
    <rPh sb="39" eb="41">
      <t>キソク</t>
    </rPh>
    <rPh sb="43" eb="44">
      <t>タ</t>
    </rPh>
    <rPh sb="44" eb="46">
      <t>イッサイ</t>
    </rPh>
    <rPh sb="47" eb="49">
      <t>カンケイ</t>
    </rPh>
    <rPh sb="49" eb="51">
      <t>ホウレイ</t>
    </rPh>
    <phoneticPr fontId="5"/>
  </si>
  <si>
    <t>遵守し、誠実に業務を行います。　なお、この申請書及び添付書類のすべての記載事項は、事実と相違ないことを誓約</t>
    <rPh sb="4" eb="6">
      <t>セイジツ</t>
    </rPh>
    <rPh sb="7" eb="9">
      <t>ギョウム</t>
    </rPh>
    <rPh sb="10" eb="11">
      <t>オコナ</t>
    </rPh>
    <rPh sb="21" eb="23">
      <t>シンセイ</t>
    </rPh>
    <rPh sb="23" eb="24">
      <t>ショ</t>
    </rPh>
    <rPh sb="24" eb="25">
      <t>オヨ</t>
    </rPh>
    <rPh sb="26" eb="28">
      <t>テンプ</t>
    </rPh>
    <rPh sb="28" eb="30">
      <t>ショルイ</t>
    </rPh>
    <rPh sb="35" eb="37">
      <t>キサイ</t>
    </rPh>
    <rPh sb="37" eb="39">
      <t>ジコウ</t>
    </rPh>
    <rPh sb="41" eb="43">
      <t>ジジツ</t>
    </rPh>
    <rPh sb="44" eb="46">
      <t>ソウイ</t>
    </rPh>
    <phoneticPr fontId="5"/>
  </si>
  <si>
    <t>するとともに、記載事項に変更が生じた場合は直ちにその旨を届出いたします。本申請の記載事項に相違がある場合</t>
    <rPh sb="7" eb="9">
      <t>キサイ</t>
    </rPh>
    <rPh sb="9" eb="11">
      <t>ジコウ</t>
    </rPh>
    <rPh sb="12" eb="14">
      <t>ヘンコウ</t>
    </rPh>
    <rPh sb="15" eb="16">
      <t>ショウ</t>
    </rPh>
    <rPh sb="18" eb="20">
      <t>バアイ</t>
    </rPh>
    <rPh sb="21" eb="22">
      <t>タダ</t>
    </rPh>
    <rPh sb="26" eb="27">
      <t>ムネ</t>
    </rPh>
    <rPh sb="28" eb="30">
      <t>トドケデ</t>
    </rPh>
    <rPh sb="36" eb="37">
      <t>ホン</t>
    </rPh>
    <rPh sb="37" eb="39">
      <t>シンセイ</t>
    </rPh>
    <rPh sb="40" eb="42">
      <t>キサイ</t>
    </rPh>
    <rPh sb="42" eb="44">
      <t>ジコウ</t>
    </rPh>
    <rPh sb="45" eb="47">
      <t>ソウイ</t>
    </rPh>
    <phoneticPr fontId="5"/>
  </si>
  <si>
    <t>は、入札参加資格を取消されても異議ありません。また、登録後、申請内容のうち商号(名称)、所在地、代表者氏名、</t>
    <rPh sb="9" eb="11">
      <t>トリケ</t>
    </rPh>
    <rPh sb="15" eb="17">
      <t>イギ</t>
    </rPh>
    <rPh sb="26" eb="28">
      <t>トウロク</t>
    </rPh>
    <rPh sb="28" eb="29">
      <t>ゴ</t>
    </rPh>
    <rPh sb="30" eb="32">
      <t>シンセイ</t>
    </rPh>
    <rPh sb="32" eb="34">
      <t>ナイヨウ</t>
    </rPh>
    <rPh sb="37" eb="39">
      <t>ショウゴウ</t>
    </rPh>
    <rPh sb="40" eb="42">
      <t>メイショウ</t>
    </rPh>
    <rPh sb="48" eb="51">
      <t>ダイヒョウシャ</t>
    </rPh>
    <rPh sb="51" eb="53">
      <t>シメイ</t>
    </rPh>
    <phoneticPr fontId="5"/>
  </si>
  <si>
    <t>連絡先等並びに貝塚市との契約に関する情報について公開されることに同意します。</t>
    <rPh sb="4" eb="5">
      <t>ナラ</t>
    </rPh>
    <rPh sb="7" eb="8">
      <t>カイ</t>
    </rPh>
    <rPh sb="8" eb="9">
      <t>ツカ</t>
    </rPh>
    <rPh sb="9" eb="10">
      <t>シ</t>
    </rPh>
    <rPh sb="12" eb="14">
      <t>ケイヤク</t>
    </rPh>
    <rPh sb="15" eb="16">
      <t>カン</t>
    </rPh>
    <rPh sb="18" eb="20">
      <t>ジョウホウ</t>
    </rPh>
    <rPh sb="24" eb="26">
      <t>コウカイ</t>
    </rPh>
    <rPh sb="32" eb="34">
      <t>ドウイ</t>
    </rPh>
    <phoneticPr fontId="5"/>
  </si>
  <si>
    <t>◆申請者</t>
    <rPh sb="1" eb="4">
      <t>シンセイシャ</t>
    </rPh>
    <phoneticPr fontId="5"/>
  </si>
  <si>
    <r>
      <t xml:space="preserve">住所(所在地)
</t>
    </r>
    <r>
      <rPr>
        <sz val="6"/>
        <rFont val="游ゴシック"/>
        <family val="3"/>
        <charset val="128"/>
        <scheme val="minor"/>
      </rPr>
      <t>※登記上と実際の住所が異
なる場合は併記すること。</t>
    </r>
    <rPh sb="0" eb="2">
      <t>ジュウショ</t>
    </rPh>
    <rPh sb="3" eb="6">
      <t>ショザイチ</t>
    </rPh>
    <rPh sb="9" eb="12">
      <t>トウキジョウ</t>
    </rPh>
    <rPh sb="13" eb="15">
      <t>ジッサイ</t>
    </rPh>
    <rPh sb="16" eb="18">
      <t>ジュウショ</t>
    </rPh>
    <rPh sb="19" eb="20">
      <t>コト</t>
    </rPh>
    <rPh sb="23" eb="25">
      <t>バアイ</t>
    </rPh>
    <rPh sb="26" eb="28">
      <t>ヘイキ</t>
    </rPh>
    <phoneticPr fontId="5"/>
  </si>
  <si>
    <t>商号又は名称</t>
    <rPh sb="0" eb="2">
      <t>ショウゴウ</t>
    </rPh>
    <rPh sb="2" eb="3">
      <t>マタ</t>
    </rPh>
    <rPh sb="4" eb="6">
      <t>メイショウ</t>
    </rPh>
    <phoneticPr fontId="5"/>
  </si>
  <si>
    <t>代表者職・氏名</t>
    <rPh sb="0" eb="3">
      <t>ダイヒョウシャ</t>
    </rPh>
    <rPh sb="3" eb="4">
      <t>ショク</t>
    </rPh>
    <rPh sb="5" eb="7">
      <t>シメイ</t>
    </rPh>
    <phoneticPr fontId="5"/>
  </si>
  <si>
    <t>電話番号</t>
    <rPh sb="0" eb="2">
      <t>デンワ</t>
    </rPh>
    <rPh sb="2" eb="4">
      <t>バンゴウ</t>
    </rPh>
    <phoneticPr fontId="5"/>
  </si>
  <si>
    <t>FAX番号</t>
    <rPh sb="3" eb="5">
      <t>バンゴウ</t>
    </rPh>
    <phoneticPr fontId="5"/>
  </si>
  <si>
    <r>
      <t xml:space="preserve">◆使用印鑑届   </t>
    </r>
    <r>
      <rPr>
        <b/>
        <u/>
        <sz val="12"/>
        <color rgb="FFFF0000"/>
        <rFont val="ＭＳ Ｐゴシック"/>
        <family val="3"/>
        <charset val="128"/>
      </rPr>
      <t>※必ず押印してください。</t>
    </r>
    <rPh sb="1" eb="3">
      <t>シヨウ</t>
    </rPh>
    <rPh sb="3" eb="5">
      <t>インカン</t>
    </rPh>
    <rPh sb="5" eb="6">
      <t>トドケ</t>
    </rPh>
    <rPh sb="10" eb="11">
      <t>カナラ</t>
    </rPh>
    <rPh sb="12" eb="14">
      <t>オウイン</t>
    </rPh>
    <phoneticPr fontId="5"/>
  </si>
  <si>
    <t>　　入札･見積り、契約の締結並びに代金の請求及び受領のために使用する印鑑を下記のとおり届出します。</t>
    <rPh sb="2" eb="4">
      <t>ニュウサツ</t>
    </rPh>
    <rPh sb="5" eb="7">
      <t>ミツモリ</t>
    </rPh>
    <rPh sb="9" eb="11">
      <t>ケイヤク</t>
    </rPh>
    <rPh sb="12" eb="14">
      <t>テイケツ</t>
    </rPh>
    <rPh sb="14" eb="15">
      <t>ナラ</t>
    </rPh>
    <rPh sb="17" eb="19">
      <t>ダイキン</t>
    </rPh>
    <rPh sb="20" eb="22">
      <t>セイキュウ</t>
    </rPh>
    <rPh sb="22" eb="23">
      <t>オヨ</t>
    </rPh>
    <rPh sb="24" eb="26">
      <t>ジュリョウ</t>
    </rPh>
    <rPh sb="30" eb="32">
      <t>シヨウ</t>
    </rPh>
    <rPh sb="34" eb="36">
      <t>インカン</t>
    </rPh>
    <rPh sb="37" eb="39">
      <t>カキ</t>
    </rPh>
    <rPh sb="43" eb="44">
      <t>トドケ</t>
    </rPh>
    <rPh sb="44" eb="45">
      <t>デ</t>
    </rPh>
    <phoneticPr fontId="5"/>
  </si>
  <si>
    <r>
      <t xml:space="preserve"> </t>
    </r>
    <r>
      <rPr>
        <b/>
        <sz val="12"/>
        <color rgb="FFFF0000"/>
        <rFont val="游ゴシック"/>
        <family val="3"/>
        <charset val="128"/>
        <scheme val="minor"/>
      </rPr>
      <t>※ 使 用 印</t>
    </r>
    <rPh sb="3" eb="4">
      <t>シ</t>
    </rPh>
    <rPh sb="5" eb="6">
      <t>ヨウ</t>
    </rPh>
    <rPh sb="7" eb="8">
      <t>イン</t>
    </rPh>
    <phoneticPr fontId="5"/>
  </si>
  <si>
    <t>※社印(角印)ではなく、代表者印･支店長印等、役職又は個人を特定できる朱肉を使用した印を押印してください。</t>
    <phoneticPr fontId="5"/>
  </si>
  <si>
    <t>この申請に関する問合せ先(担当者)　　　　　※行政書士等でも可</t>
    <phoneticPr fontId="5"/>
  </si>
  <si>
    <t>担当者名</t>
    <rPh sb="0" eb="3">
      <t>タントウシャ</t>
    </rPh>
    <rPh sb="3" eb="4">
      <t>メイ</t>
    </rPh>
    <phoneticPr fontId="5"/>
  </si>
  <si>
    <t>在籍地ｺｰﾄﾞ： 1</t>
    <phoneticPr fontId="5"/>
  </si>
  <si>
    <t>申請の領域</t>
    <phoneticPr fontId="1"/>
  </si>
  <si>
    <t>市内上水道管工事</t>
    <phoneticPr fontId="1"/>
  </si>
  <si>
    <t>測量ｺﾝｻﾙﾀﾝﾄ等</t>
    <phoneticPr fontId="1"/>
  </si>
  <si>
    <t>物品供給等</t>
    <phoneticPr fontId="1"/>
  </si>
  <si>
    <t>登録業者番号</t>
    <phoneticPr fontId="1"/>
  </si>
  <si>
    <t>【　　　　　　　　　　】</t>
    <phoneticPr fontId="1"/>
  </si>
  <si>
    <t>新規　　・　　継続</t>
    <phoneticPr fontId="1"/>
  </si>
  <si>
    <t>受付番号</t>
    <phoneticPr fontId="1"/>
  </si>
  <si>
    <t>【　　　　　　　　　　　　　】</t>
    <phoneticPr fontId="1"/>
  </si>
  <si>
    <t>建設工事</t>
    <rPh sb="0" eb="2">
      <t>ケンセツ</t>
    </rPh>
    <phoneticPr fontId="1"/>
  </si>
  <si>
    <t>会社履歴等(従業員数等)</t>
    <rPh sb="0" eb="2">
      <t>カイシャ</t>
    </rPh>
    <rPh sb="2" eb="4">
      <t>リレキ</t>
    </rPh>
    <rPh sb="4" eb="5">
      <t>トウ</t>
    </rPh>
    <rPh sb="6" eb="9">
      <t>ジュウギョウイン</t>
    </rPh>
    <rPh sb="9" eb="10">
      <t>スウ</t>
    </rPh>
    <rPh sb="10" eb="11">
      <t>トウ</t>
    </rPh>
    <phoneticPr fontId="1"/>
  </si>
  <si>
    <t>　↓　※市担当者使用欄</t>
    <phoneticPr fontId="1"/>
  </si>
  <si>
    <t>新　規</t>
    <rPh sb="0" eb="1">
      <t>シン</t>
    </rPh>
    <rPh sb="2" eb="3">
      <t>ノリ</t>
    </rPh>
    <phoneticPr fontId="5"/>
  </si>
  <si>
    <t>　令和6･7年度において、貝塚市所管に係る上記申請領域の入札並びに見積りに参加したいので、関係書類を添えて</t>
    <rPh sb="1" eb="2">
      <t>レイ</t>
    </rPh>
    <rPh sb="2" eb="3">
      <t>ワ</t>
    </rPh>
    <rPh sb="13" eb="14">
      <t>カイ</t>
    </rPh>
    <rPh sb="14" eb="15">
      <t>ツカ</t>
    </rPh>
    <rPh sb="15" eb="16">
      <t>シ</t>
    </rPh>
    <rPh sb="21" eb="23">
      <t>ジョウキ</t>
    </rPh>
    <rPh sb="23" eb="25">
      <t>シンセイ</t>
    </rPh>
    <rPh sb="25" eb="27">
      <t>リョウイキ</t>
    </rPh>
    <rPh sb="28" eb="30">
      <t>ニュウサツ</t>
    </rPh>
    <rPh sb="30" eb="31">
      <t>ナラ</t>
    </rPh>
    <rPh sb="33" eb="35">
      <t>ミツモリ</t>
    </rPh>
    <rPh sb="37" eb="39">
      <t>サンカ</t>
    </rPh>
    <rPh sb="45" eb="47">
      <t>カンケイ</t>
    </rPh>
    <rPh sb="47" eb="49">
      <t>ショルイ</t>
    </rPh>
    <rPh sb="50" eb="51">
      <t>ソ</t>
    </rPh>
    <phoneticPr fontId="5"/>
  </si>
  <si>
    <r>
      <t xml:space="preserve">◆使用印鑑届   </t>
    </r>
    <r>
      <rPr>
        <b/>
        <u/>
        <sz val="12"/>
        <color rgb="FFFF0000"/>
        <rFont val="ＭＳ Ｐゴシック"/>
        <family val="3"/>
        <charset val="128"/>
      </rPr>
      <t>※印鑑に変更がなくても押印必須</t>
    </r>
    <rPh sb="1" eb="3">
      <t>シヨウ</t>
    </rPh>
    <rPh sb="3" eb="5">
      <t>インカン</t>
    </rPh>
    <rPh sb="5" eb="6">
      <t>トドケ</t>
    </rPh>
    <phoneticPr fontId="5"/>
  </si>
  <si>
    <t>申請区分</t>
    <rPh sb="0" eb="2">
      <t>シンセイ</t>
    </rPh>
    <rPh sb="2" eb="4">
      <t>クブン</t>
    </rPh>
    <phoneticPr fontId="5"/>
  </si>
  <si>
    <t>この申請に関する問合せ先(担当者)※行政書士等でも可</t>
    <phoneticPr fontId="5"/>
  </si>
  <si>
    <t>遵守し、誠実に業務を行います。なお、この申請書及び添付書類のすべての記載事項は、事実と相違ないことを誓約</t>
    <rPh sb="4" eb="6">
      <t>セイジツ</t>
    </rPh>
    <rPh sb="7" eb="9">
      <t>ギョウム</t>
    </rPh>
    <rPh sb="10" eb="11">
      <t>オコナ</t>
    </rPh>
    <rPh sb="20" eb="22">
      <t>シンセイ</t>
    </rPh>
    <rPh sb="22" eb="23">
      <t>ショ</t>
    </rPh>
    <rPh sb="23" eb="24">
      <t>オヨ</t>
    </rPh>
    <rPh sb="25" eb="27">
      <t>テンプ</t>
    </rPh>
    <rPh sb="27" eb="29">
      <t>ショルイ</t>
    </rPh>
    <rPh sb="34" eb="36">
      <t>キサイ</t>
    </rPh>
    <rPh sb="36" eb="38">
      <t>ジコウ</t>
    </rPh>
    <rPh sb="40" eb="42">
      <t>ジジツ</t>
    </rPh>
    <rPh sb="43" eb="45">
      <t>ソウイ</t>
    </rPh>
    <phoneticPr fontId="5"/>
  </si>
  <si>
    <t>資格審査を申請します。申請にあたっては地方自治法、同法施行令及び貝塚市の契約規則その他一切の関係法令を</t>
    <rPh sb="5" eb="7">
      <t>シンセイ</t>
    </rPh>
    <rPh sb="11" eb="13">
      <t>シンセイ</t>
    </rPh>
    <rPh sb="19" eb="21">
      <t>チホウ</t>
    </rPh>
    <rPh sb="21" eb="23">
      <t>ジチ</t>
    </rPh>
    <rPh sb="23" eb="24">
      <t>ホウ</t>
    </rPh>
    <rPh sb="25" eb="27">
      <t>ドウホウ</t>
    </rPh>
    <rPh sb="27" eb="30">
      <t>セコウレイ</t>
    </rPh>
    <rPh sb="30" eb="31">
      <t>オヨ</t>
    </rPh>
    <rPh sb="32" eb="33">
      <t>カイ</t>
    </rPh>
    <rPh sb="33" eb="34">
      <t>ツカ</t>
    </rPh>
    <rPh sb="34" eb="35">
      <t>シ</t>
    </rPh>
    <rPh sb="36" eb="38">
      <t>ケイヤク</t>
    </rPh>
    <rPh sb="38" eb="40">
      <t>キソク</t>
    </rPh>
    <rPh sb="42" eb="43">
      <t>タ</t>
    </rPh>
    <rPh sb="43" eb="45">
      <t>イッサイ</t>
    </rPh>
    <rPh sb="46" eb="48">
      <t>カンケイ</t>
    </rPh>
    <rPh sb="48" eb="50">
      <t>ホウレイ</t>
    </rPh>
    <phoneticPr fontId="5"/>
  </si>
  <si>
    <t>貝塚市長　様</t>
    <phoneticPr fontId="1"/>
  </si>
  <si>
    <t>(貝塚様式１)</t>
    <rPh sb="1" eb="2">
      <t>カイ</t>
    </rPh>
    <rPh sb="2" eb="3">
      <t>ツカ</t>
    </rPh>
    <rPh sb="3" eb="5">
      <t>ヨウシキ</t>
    </rPh>
    <phoneticPr fontId="5"/>
  </si>
  <si>
    <t>貝塚市長　様</t>
    <rPh sb="0" eb="1">
      <t>カイ</t>
    </rPh>
    <rPh sb="1" eb="2">
      <t>ツカ</t>
    </rPh>
    <rPh sb="2" eb="3">
      <t>シ</t>
    </rPh>
    <rPh sb="3" eb="4">
      <t>ナガ</t>
    </rPh>
    <rPh sb="5" eb="6">
      <t>サマ</t>
    </rPh>
    <phoneticPr fontId="5"/>
  </si>
  <si>
    <r>
      <rPr>
        <sz val="9"/>
        <rFont val="游ゴシック"/>
        <family val="3"/>
        <charset val="128"/>
        <scheme val="minor"/>
      </rPr>
      <t>申請区分(該当に○印)</t>
    </r>
    <r>
      <rPr>
        <sz val="10"/>
        <rFont val="游ゴシック"/>
        <family val="3"/>
        <charset val="128"/>
        <scheme val="minor"/>
      </rPr>
      <t xml:space="preserve">
</t>
    </r>
    <r>
      <rPr>
        <b/>
        <u/>
        <sz val="7"/>
        <rFont val="游ゴシック"/>
        <family val="3"/>
        <charset val="128"/>
        <scheme val="minor"/>
      </rPr>
      <t>今回申請を希望する業種のうち</t>
    </r>
    <r>
      <rPr>
        <sz val="7"/>
        <rFont val="游ゴシック"/>
        <family val="3"/>
        <charset val="128"/>
        <scheme val="minor"/>
      </rPr>
      <t xml:space="preserve">、
</t>
    </r>
    <r>
      <rPr>
        <sz val="8"/>
        <rFont val="游ゴシック"/>
        <family val="3"/>
        <charset val="128"/>
        <scheme val="minor"/>
      </rPr>
      <t>令和４年度に登録無の業務で
令和５年度から登録…新規に○印</t>
    </r>
    <rPh sb="0" eb="2">
      <t>シンセイ</t>
    </rPh>
    <rPh sb="2" eb="4">
      <t>クブン</t>
    </rPh>
    <rPh sb="5" eb="7">
      <t>ガイトウ</t>
    </rPh>
    <rPh sb="9" eb="10">
      <t>シルシ</t>
    </rPh>
    <rPh sb="12" eb="14">
      <t>コンカイ</t>
    </rPh>
    <rPh sb="14" eb="16">
      <t>シンセイ</t>
    </rPh>
    <rPh sb="17" eb="19">
      <t>キボウ</t>
    </rPh>
    <rPh sb="21" eb="23">
      <t>ギョウシュ</t>
    </rPh>
    <rPh sb="28" eb="29">
      <t>レイ</t>
    </rPh>
    <rPh sb="29" eb="30">
      <t>ワ</t>
    </rPh>
    <rPh sb="31" eb="32">
      <t>ネン</t>
    </rPh>
    <rPh sb="32" eb="33">
      <t>ド</t>
    </rPh>
    <rPh sb="34" eb="36">
      <t>トウロク</t>
    </rPh>
    <rPh sb="36" eb="37">
      <t>ナシ</t>
    </rPh>
    <rPh sb="38" eb="40">
      <t>ギョウム</t>
    </rPh>
    <rPh sb="42" eb="44">
      <t>レイワ</t>
    </rPh>
    <rPh sb="45" eb="47">
      <t>ネンド</t>
    </rPh>
    <rPh sb="49" eb="51">
      <t>トウロク</t>
    </rPh>
    <rPh sb="52" eb="54">
      <t>シンキ</t>
    </rPh>
    <rPh sb="56" eb="57">
      <t>シルシ</t>
    </rPh>
    <phoneticPr fontId="5"/>
  </si>
  <si>
    <t>　令和5年度において、貝塚市所管に係る上記申請領域の入札並びに見積りに参加したいので、関係書類を添えて</t>
    <phoneticPr fontId="5"/>
  </si>
  <si>
    <t>◆</t>
    <phoneticPr fontId="5"/>
  </si>
  <si>
    <r>
      <rPr>
        <sz val="10"/>
        <rFont val="游ゴシック"/>
        <family val="3"/>
        <charset val="128"/>
        <scheme val="minor"/>
      </rPr>
      <t>住所(所在地)</t>
    </r>
    <r>
      <rPr>
        <sz val="11"/>
        <rFont val="游ゴシック"/>
        <family val="3"/>
        <charset val="128"/>
        <scheme val="minor"/>
      </rPr>
      <t xml:space="preserve">
</t>
    </r>
    <r>
      <rPr>
        <sz val="6"/>
        <rFont val="游ゴシック"/>
        <family val="3"/>
        <charset val="128"/>
        <scheme val="minor"/>
      </rPr>
      <t>※登記上と実際の住所が異
なる場合は併記すること。</t>
    </r>
    <rPh sb="0" eb="2">
      <t>ジュウショ</t>
    </rPh>
    <rPh sb="3" eb="6">
      <t>ショザイチ</t>
    </rPh>
    <rPh sb="9" eb="12">
      <t>トウキジョウ</t>
    </rPh>
    <rPh sb="13" eb="15">
      <t>ジッサイ</t>
    </rPh>
    <rPh sb="16" eb="18">
      <t>ジュウショ</t>
    </rPh>
    <rPh sb="19" eb="20">
      <t>コト</t>
    </rPh>
    <rPh sb="23" eb="25">
      <t>バアイ</t>
    </rPh>
    <rPh sb="26" eb="28">
      <t>ヘイキ</t>
    </rPh>
    <phoneticPr fontId="5"/>
  </si>
  <si>
    <t>受任者（支店･営業所等情報　※委任状を添付して申請者が代表者の権限を委任する場合）</t>
    <rPh sb="0" eb="2">
      <t>ジュニン</t>
    </rPh>
    <rPh sb="2" eb="3">
      <t>シャ</t>
    </rPh>
    <rPh sb="4" eb="6">
      <t>シテン</t>
    </rPh>
    <rPh sb="7" eb="10">
      <t>エイギョウショ</t>
    </rPh>
    <rPh sb="10" eb="11">
      <t>トウ</t>
    </rPh>
    <rPh sb="11" eb="13">
      <t>ジョウホウ</t>
    </rPh>
    <rPh sb="15" eb="18">
      <t>イニンジョウ</t>
    </rPh>
    <rPh sb="19" eb="21">
      <t>テンプ</t>
    </rPh>
    <rPh sb="23" eb="26">
      <t>シンセイシャ</t>
    </rPh>
    <rPh sb="27" eb="30">
      <t>ダイヒョウシャ</t>
    </rPh>
    <rPh sb="31" eb="33">
      <t>ケンゲン</t>
    </rPh>
    <rPh sb="34" eb="36">
      <t>イニン</t>
    </rPh>
    <rPh sb="38" eb="40">
      <t>バアイ</t>
    </rPh>
    <phoneticPr fontId="5"/>
  </si>
  <si>
    <t>住所(所在地)</t>
    <rPh sb="0" eb="2">
      <t>ジュウショ</t>
    </rPh>
    <rPh sb="3" eb="6">
      <t>ショザイチ</t>
    </rPh>
    <phoneticPr fontId="5"/>
  </si>
  <si>
    <t>支店・営業所等
名称</t>
    <rPh sb="0" eb="2">
      <t>シテン</t>
    </rPh>
    <rPh sb="3" eb="6">
      <t>エイギョウショ</t>
    </rPh>
    <rPh sb="6" eb="7">
      <t>トウ</t>
    </rPh>
    <rPh sb="8" eb="10">
      <t>メイショウ</t>
    </rPh>
    <phoneticPr fontId="5"/>
  </si>
  <si>
    <t>受任者職・氏名</t>
    <rPh sb="0" eb="2">
      <t>ジュニン</t>
    </rPh>
    <rPh sb="2" eb="3">
      <t>シャ</t>
    </rPh>
    <rPh sb="3" eb="4">
      <t>ショク</t>
    </rPh>
    <rPh sb="5" eb="7">
      <t>シメイ</t>
    </rPh>
    <phoneticPr fontId="5"/>
  </si>
  <si>
    <r>
      <t xml:space="preserve">◆使用印鑑届  </t>
    </r>
    <r>
      <rPr>
        <b/>
        <u/>
        <sz val="13"/>
        <color rgb="FFFF0000"/>
        <rFont val="ＭＳ Ｐゴシック"/>
        <family val="3"/>
        <charset val="128"/>
      </rPr>
      <t>※必ず押印してください。</t>
    </r>
    <rPh sb="1" eb="3">
      <t>シヨウ</t>
    </rPh>
    <rPh sb="3" eb="5">
      <t>インカン</t>
    </rPh>
    <rPh sb="5" eb="6">
      <t>トドケ</t>
    </rPh>
    <phoneticPr fontId="5"/>
  </si>
  <si>
    <t xml:space="preserve">    ※ 使 用 印</t>
    <rPh sb="6" eb="7">
      <t>シ</t>
    </rPh>
    <rPh sb="8" eb="9">
      <t>ヨウ</t>
    </rPh>
    <rPh sb="10" eb="11">
      <t>イン</t>
    </rPh>
    <phoneticPr fontId="5"/>
  </si>
  <si>
    <t>社印(角印)ではなく、代表者印･支店長印等、役職又は個人を特定できる朱肉を使用した印を押印してください。</t>
    <phoneticPr fontId="5"/>
  </si>
  <si>
    <t>◆この申請に関する問合せ先(担当者)　※行政書士等でも可</t>
    <rPh sb="3" eb="5">
      <t>シンセイ</t>
    </rPh>
    <rPh sb="6" eb="7">
      <t>カン</t>
    </rPh>
    <rPh sb="9" eb="10">
      <t>ト</t>
    </rPh>
    <rPh sb="10" eb="11">
      <t>ア</t>
    </rPh>
    <rPh sb="12" eb="13">
      <t>サキ</t>
    </rPh>
    <rPh sb="14" eb="17">
      <t>タントウシャ</t>
    </rPh>
    <rPh sb="20" eb="22">
      <t>ギョウセイ</t>
    </rPh>
    <rPh sb="22" eb="24">
      <t>ショシ</t>
    </rPh>
    <rPh sb="24" eb="25">
      <t>トウ</t>
    </rPh>
    <rPh sb="27" eb="28">
      <t>カ</t>
    </rPh>
    <phoneticPr fontId="5"/>
  </si>
  <si>
    <t>商号又は名称
（部署名）</t>
    <rPh sb="0" eb="2">
      <t>ショウゴウ</t>
    </rPh>
    <rPh sb="2" eb="3">
      <t>マタ</t>
    </rPh>
    <rPh sb="4" eb="6">
      <t>メイショウ</t>
    </rPh>
    <rPh sb="8" eb="10">
      <t>ブショ</t>
    </rPh>
    <rPh sb="10" eb="11">
      <t>メイ</t>
    </rPh>
    <phoneticPr fontId="5"/>
  </si>
  <si>
    <t>担当者名</t>
    <phoneticPr fontId="5"/>
  </si>
  <si>
    <t>電話番号（直通）</t>
    <rPh sb="0" eb="2">
      <t>デンワ</t>
    </rPh>
    <rPh sb="2" eb="4">
      <t>バンゴウ</t>
    </rPh>
    <rPh sb="5" eb="7">
      <t>チョクツウ</t>
    </rPh>
    <phoneticPr fontId="5"/>
  </si>
  <si>
    <t>申請区分</t>
    <phoneticPr fontId="1"/>
  </si>
  <si>
    <t>新　規</t>
    <phoneticPr fontId="1"/>
  </si>
  <si>
    <t>　令和6･7年度において、貝塚市所管に係る上記申請領域の入札並びに見積りに参加したいので、関係書類を添えて</t>
    <phoneticPr fontId="5"/>
  </si>
  <si>
    <t>代表者職･氏名</t>
    <rPh sb="0" eb="3">
      <t>ダイヒョウシャ</t>
    </rPh>
    <rPh sb="3" eb="4">
      <t>ショク</t>
    </rPh>
    <rPh sb="5" eb="7">
      <t>シメイ</t>
    </rPh>
    <phoneticPr fontId="5"/>
  </si>
  <si>
    <r>
      <t xml:space="preserve">◆使用印鑑届 </t>
    </r>
    <r>
      <rPr>
        <b/>
        <sz val="12"/>
        <rFont val="ＭＳ Ｐゴシック"/>
        <family val="3"/>
        <charset val="128"/>
      </rPr>
      <t xml:space="preserve"> </t>
    </r>
    <r>
      <rPr>
        <b/>
        <u/>
        <sz val="12"/>
        <color rgb="FFFF0000"/>
        <rFont val="ＭＳ Ｐゴシック"/>
        <family val="3"/>
        <charset val="128"/>
      </rPr>
      <t>※印鑑に変更がなくても押印必須</t>
    </r>
    <rPh sb="1" eb="3">
      <t>シヨウ</t>
    </rPh>
    <rPh sb="3" eb="5">
      <t>インカン</t>
    </rPh>
    <rPh sb="5" eb="6">
      <t>トドケ</t>
    </rPh>
    <phoneticPr fontId="5"/>
  </si>
  <si>
    <t>申請を希望するすべての申請区分に○印を付してください。　         　↓</t>
    <phoneticPr fontId="1"/>
  </si>
  <si>
    <r>
      <t>受任者</t>
    </r>
    <r>
      <rPr>
        <sz val="11"/>
        <rFont val="游ゴシック"/>
        <family val="3"/>
        <charset val="128"/>
        <scheme val="minor"/>
      </rPr>
      <t>（支店･営業所等情報　※委任状を添付して申請者が代表者の権限を委任する場合）</t>
    </r>
    <rPh sb="0" eb="2">
      <t>ジュニン</t>
    </rPh>
    <rPh sb="2" eb="3">
      <t>シャ</t>
    </rPh>
    <rPh sb="4" eb="6">
      <t>シテン</t>
    </rPh>
    <rPh sb="7" eb="10">
      <t>エイギョウショ</t>
    </rPh>
    <rPh sb="10" eb="11">
      <t>トウ</t>
    </rPh>
    <rPh sb="11" eb="13">
      <t>ジョウホウ</t>
    </rPh>
    <rPh sb="15" eb="18">
      <t>イニンジョウ</t>
    </rPh>
    <rPh sb="19" eb="21">
      <t>テンプ</t>
    </rPh>
    <rPh sb="23" eb="26">
      <t>シンセイシャ</t>
    </rPh>
    <rPh sb="27" eb="30">
      <t>ダイヒョウシャ</t>
    </rPh>
    <rPh sb="31" eb="33">
      <t>ケンゲン</t>
    </rPh>
    <rPh sb="34" eb="36">
      <t>イニン</t>
    </rPh>
    <rPh sb="38" eb="40">
      <t>バアイ</t>
    </rPh>
    <phoneticPr fontId="5"/>
  </si>
  <si>
    <r>
      <rPr>
        <sz val="10"/>
        <rFont val="游ゴシック"/>
        <family val="3"/>
        <charset val="128"/>
        <scheme val="minor"/>
      </rPr>
      <t xml:space="preserve">(貝塚様式１)  </t>
    </r>
    <r>
      <rPr>
        <b/>
        <sz val="20"/>
        <rFont val="游ゴシック"/>
        <family val="3"/>
        <charset val="128"/>
        <scheme val="minor"/>
      </rPr>
      <t xml:space="preserve">                入札参加資格審査【新規】申請書</t>
    </r>
    <rPh sb="34" eb="36">
      <t>シンキ</t>
    </rPh>
    <phoneticPr fontId="5"/>
  </si>
  <si>
    <t>(市内)上水道の管工事用</t>
    <rPh sb="4" eb="7">
      <t>ジョウスイドウ</t>
    </rPh>
    <rPh sb="8" eb="11">
      <t>カンコウジ</t>
    </rPh>
    <rPh sb="11" eb="12">
      <t>ヨウ</t>
    </rPh>
    <phoneticPr fontId="5"/>
  </si>
  <si>
    <r>
      <rPr>
        <sz val="12"/>
        <rFont val="游ゴシック"/>
        <family val="3"/>
        <charset val="128"/>
        <scheme val="minor"/>
      </rPr>
      <t>(貝塚様式２)</t>
    </r>
    <r>
      <rPr>
        <b/>
        <sz val="20"/>
        <rFont val="游ゴシック"/>
        <family val="3"/>
        <charset val="128"/>
        <scheme val="minor"/>
      </rPr>
      <t>　　　入札参加資格審査【新規】申請書</t>
    </r>
    <rPh sb="19" eb="21">
      <t>シンキ</t>
    </rPh>
    <phoneticPr fontId="5"/>
  </si>
  <si>
    <t>【市内建設工事の申請区分】
上水道管➡その他工事区分</t>
    <rPh sb="1" eb="3">
      <t>シナイ</t>
    </rPh>
    <rPh sb="3" eb="5">
      <t>ケンセツ</t>
    </rPh>
    <rPh sb="5" eb="7">
      <t>コウジ</t>
    </rPh>
    <rPh sb="8" eb="10">
      <t>シンセイ</t>
    </rPh>
    <rPh sb="10" eb="12">
      <t>クブン</t>
    </rPh>
    <rPh sb="14" eb="17">
      <t>ジョウスイドウ</t>
    </rPh>
    <rPh sb="17" eb="18">
      <t>カン</t>
    </rPh>
    <rPh sb="21" eb="22">
      <t>タ</t>
    </rPh>
    <rPh sb="22" eb="24">
      <t>コウジ</t>
    </rPh>
    <rPh sb="24" eb="26">
      <t>クブン</t>
    </rPh>
    <phoneticPr fontId="5"/>
  </si>
  <si>
    <t>【市内建設工事の申請区分】
その他工事区分➡上水道管</t>
    <rPh sb="1" eb="3">
      <t>シナイ</t>
    </rPh>
    <rPh sb="3" eb="5">
      <t>ケンセツ</t>
    </rPh>
    <rPh sb="5" eb="7">
      <t>コウジ</t>
    </rPh>
    <rPh sb="8" eb="10">
      <t>シンセイ</t>
    </rPh>
    <rPh sb="10" eb="12">
      <t>クブン</t>
    </rPh>
    <rPh sb="16" eb="17">
      <t>タ</t>
    </rPh>
    <rPh sb="17" eb="19">
      <t>コウジ</t>
    </rPh>
    <rPh sb="19" eb="21">
      <t>クブン</t>
    </rPh>
    <phoneticPr fontId="5"/>
  </si>
  <si>
    <t>(市内)上水道の管工事用　</t>
    <rPh sb="0" eb="13">
      <t>ケイゾク</t>
    </rPh>
    <phoneticPr fontId="70"/>
  </si>
  <si>
    <t xml:space="preserve">入札参加資格審査【継続】申請書 </t>
    <rPh sb="9" eb="11">
      <t>ケイゾク</t>
    </rPh>
    <phoneticPr fontId="70"/>
  </si>
  <si>
    <t>申請を希望するすべての申請区分に○印を付してください。　↓</t>
    <phoneticPr fontId="5"/>
  </si>
  <si>
    <t>　　↓※市担当者使用欄</t>
    <phoneticPr fontId="1"/>
  </si>
  <si>
    <r>
      <t xml:space="preserve">住所(所在地)
</t>
    </r>
    <r>
      <rPr>
        <sz val="9"/>
        <rFont val="ＭＳ Ｐゴシック"/>
        <family val="3"/>
        <charset val="128"/>
      </rPr>
      <t>※登記上と実際の住所が異なる場合は併記すること。</t>
    </r>
    <rPh sb="0" eb="2">
      <t>ジュウショ</t>
    </rPh>
    <rPh sb="3" eb="6">
      <t>ショザイチ</t>
    </rPh>
    <rPh sb="9" eb="12">
      <t>トウキジョウ</t>
    </rPh>
    <rPh sb="13" eb="15">
      <t>ジッサイ</t>
    </rPh>
    <rPh sb="16" eb="18">
      <t>ジュウショ</t>
    </rPh>
    <rPh sb="19" eb="20">
      <t>コト</t>
    </rPh>
    <rPh sb="22" eb="24">
      <t>バアイ</t>
    </rPh>
    <rPh sb="25" eb="27">
      <t>ヘイキ</t>
    </rPh>
    <phoneticPr fontId="71"/>
  </si>
  <si>
    <t>〒</t>
    <phoneticPr fontId="1"/>
  </si>
  <si>
    <t>登記上の住所</t>
    <rPh sb="0" eb="3">
      <t>トウキジョウ</t>
    </rPh>
    <rPh sb="4" eb="6">
      <t>ジュウショ</t>
    </rPh>
    <phoneticPr fontId="1"/>
  </si>
  <si>
    <t>　登記上の住所</t>
    <phoneticPr fontId="5"/>
  </si>
  <si>
    <r>
      <t xml:space="preserve">住所(所在地)
</t>
    </r>
    <r>
      <rPr>
        <sz val="8"/>
        <rFont val="ＭＳ ゴシック"/>
        <family val="3"/>
        <charset val="128"/>
      </rPr>
      <t>登記上と実際の住所が異
なる場合は併記すること。</t>
    </r>
    <rPh sb="0" eb="2">
      <t>ジュウショ</t>
    </rPh>
    <rPh sb="3" eb="6">
      <t>ショザイチ</t>
    </rPh>
    <rPh sb="8" eb="11">
      <t>トウキジョウ</t>
    </rPh>
    <rPh sb="12" eb="14">
      <t>ジッサイ</t>
    </rPh>
    <rPh sb="15" eb="17">
      <t>ジュウショ</t>
    </rPh>
    <rPh sb="18" eb="19">
      <t>コト</t>
    </rPh>
    <rPh sb="21" eb="23">
      <t>バアイ</t>
    </rPh>
    <rPh sb="24" eb="26">
      <t>ヘイキ</t>
    </rPh>
    <phoneticPr fontId="5"/>
  </si>
  <si>
    <r>
      <t>入札参加資格審査【</t>
    </r>
    <r>
      <rPr>
        <b/>
        <sz val="21"/>
        <rFont val="ＭＳ Ｐゴシック"/>
        <family val="3"/>
        <charset val="128"/>
      </rPr>
      <t>継続</t>
    </r>
    <r>
      <rPr>
        <sz val="21"/>
        <rFont val="ＭＳ Ｐゴシック"/>
        <family val="3"/>
        <charset val="128"/>
      </rPr>
      <t xml:space="preserve">】申請書 </t>
    </r>
    <phoneticPr fontId="1"/>
  </si>
  <si>
    <t>※印鑑に変更がなくても押印必須</t>
    <phoneticPr fontId="1"/>
  </si>
  <si>
    <t>ﾁｪｯｸ1</t>
    <phoneticPr fontId="1"/>
  </si>
  <si>
    <t>ﾁｪｯｸ2</t>
    <phoneticPr fontId="1"/>
  </si>
  <si>
    <t>ﾁｪｯｸ1</t>
    <phoneticPr fontId="5"/>
  </si>
  <si>
    <t>ﾁｪｯｸ2</t>
    <phoneticPr fontId="5"/>
  </si>
  <si>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
　</t>
    <phoneticPr fontId="1"/>
  </si>
  <si>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t>
    <phoneticPr fontId="1"/>
  </si>
  <si>
    <t>今回申請を希望する業種のうち、令和５年度に登録無の業務で令和６年度から登録は、新規に○印</t>
    <phoneticPr fontId="1"/>
  </si>
  <si>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t>
    <phoneticPr fontId="5"/>
  </si>
  <si>
    <t>＋</t>
    <phoneticPr fontId="1"/>
  </si>
  <si>
    <t>＝</t>
    <phoneticPr fontId="1"/>
  </si>
  <si>
    <t>追加</t>
    <rPh sb="0" eb="2">
      <t>ツイカ</t>
    </rPh>
    <phoneticPr fontId="1"/>
  </si>
  <si>
    <t>抹消</t>
    <rPh sb="0" eb="2">
      <t>マッショウ</t>
    </rPh>
    <phoneticPr fontId="1"/>
  </si>
  <si>
    <t>－</t>
  </si>
  <si>
    <t>測量業大臣登録</t>
  </si>
  <si>
    <t>建築士事務所 
※建設設備設計事務所含む(大阪府知事登録)</t>
  </si>
  <si>
    <t>建築士事務所 
※建設設備設計事務所含む(他府県知事登録)</t>
  </si>
  <si>
    <t>地質調査業大臣登録</t>
  </si>
  <si>
    <r>
      <t>計量証明事業登録　</t>
    </r>
    <r>
      <rPr>
        <sz val="9"/>
        <rFont val="游ゴシック"/>
        <family val="3"/>
        <charset val="128"/>
        <scheme val="minor"/>
      </rPr>
      <t>※注</t>
    </r>
    <rPh sb="0" eb="2">
      <t>ケイリョウ</t>
    </rPh>
    <rPh sb="2" eb="4">
      <t>ショウメイ</t>
    </rPh>
    <rPh sb="4" eb="6">
      <t>ジギョウ</t>
    </rPh>
    <rPh sb="6" eb="8">
      <t>トウロク</t>
    </rPh>
    <rPh sb="10" eb="11">
      <t>チュウ</t>
    </rPh>
    <phoneticPr fontId="12"/>
  </si>
  <si>
    <t>不動産鑑定士登録</t>
    <rPh sb="0" eb="3">
      <t>フドウサン</t>
    </rPh>
    <rPh sb="3" eb="6">
      <t>カンテイシ</t>
    </rPh>
    <rPh sb="6" eb="8">
      <t>トウロク</t>
    </rPh>
    <phoneticPr fontId="12"/>
  </si>
  <si>
    <t>土地家屋調査士登録</t>
    <rPh sb="0" eb="2">
      <t>トチ</t>
    </rPh>
    <rPh sb="2" eb="4">
      <t>カオク</t>
    </rPh>
    <rPh sb="4" eb="7">
      <t>チョウサシ</t>
    </rPh>
    <rPh sb="7" eb="9">
      <t>トウロク</t>
    </rPh>
    <phoneticPr fontId="12"/>
  </si>
  <si>
    <t>司法書士登録</t>
  </si>
  <si>
    <t>河川、砂防及び海岸･海洋</t>
  </si>
  <si>
    <t>港湾及び空港</t>
  </si>
  <si>
    <t>電力土木</t>
    <rPh sb="0" eb="2">
      <t>デンリョク</t>
    </rPh>
    <rPh sb="2" eb="4">
      <t>ドボク</t>
    </rPh>
    <phoneticPr fontId="12"/>
  </si>
  <si>
    <t>道路</t>
    <rPh sb="0" eb="2">
      <t>ドウロ</t>
    </rPh>
    <phoneticPr fontId="12"/>
  </si>
  <si>
    <t>鉄道</t>
    <rPh sb="0" eb="2">
      <t>テツドウ</t>
    </rPh>
    <phoneticPr fontId="12"/>
  </si>
  <si>
    <t>上水道及び工業用水道</t>
    <rPh sb="0" eb="3">
      <t>ジョウスイドウ</t>
    </rPh>
    <rPh sb="3" eb="4">
      <t>オヨ</t>
    </rPh>
    <rPh sb="5" eb="8">
      <t>コウギョウヨウ</t>
    </rPh>
    <rPh sb="8" eb="10">
      <t>スイドウ</t>
    </rPh>
    <phoneticPr fontId="12"/>
  </si>
  <si>
    <t>下水道</t>
    <rPh sb="0" eb="3">
      <t>ゲスイドウ</t>
    </rPh>
    <phoneticPr fontId="12"/>
  </si>
  <si>
    <t>農業土木</t>
    <rPh sb="0" eb="2">
      <t>ノウギョウ</t>
    </rPh>
    <rPh sb="2" eb="4">
      <t>ドボク</t>
    </rPh>
    <phoneticPr fontId="12"/>
  </si>
  <si>
    <t>森林土木</t>
    <rPh sb="0" eb="2">
      <t>シンリン</t>
    </rPh>
    <rPh sb="2" eb="4">
      <t>ドボク</t>
    </rPh>
    <phoneticPr fontId="12"/>
  </si>
  <si>
    <t>水産土木</t>
    <rPh sb="0" eb="2">
      <t>スイサン</t>
    </rPh>
    <rPh sb="2" eb="4">
      <t>ドボク</t>
    </rPh>
    <phoneticPr fontId="12"/>
  </si>
  <si>
    <t>造園</t>
    <rPh sb="0" eb="2">
      <t>ゾウエン</t>
    </rPh>
    <phoneticPr fontId="12"/>
  </si>
  <si>
    <t>都市計画及び地方計画</t>
  </si>
  <si>
    <t>地質</t>
  </si>
  <si>
    <t>土質及び基礎</t>
  </si>
  <si>
    <t>鋼構造及びｺﾝｸﾘｰﾄ</t>
  </si>
  <si>
    <t>施工計画、施工設備及び積算</t>
  </si>
  <si>
    <t>建設環境</t>
  </si>
  <si>
    <t>機械</t>
  </si>
  <si>
    <t>電気電子</t>
  </si>
  <si>
    <t>廃棄物</t>
  </si>
  <si>
    <t>土地調査</t>
    <rPh sb="0" eb="2">
      <t>トチ</t>
    </rPh>
    <rPh sb="2" eb="4">
      <t>チョウサ</t>
    </rPh>
    <phoneticPr fontId="12"/>
  </si>
  <si>
    <t>土地評価</t>
    <rPh sb="0" eb="2">
      <t>トチ</t>
    </rPh>
    <rPh sb="2" eb="4">
      <t>ヒョウカ</t>
    </rPh>
    <phoneticPr fontId="12"/>
  </si>
  <si>
    <t>物件</t>
    <rPh sb="0" eb="2">
      <t>ブッケン</t>
    </rPh>
    <phoneticPr fontId="12"/>
  </si>
  <si>
    <t>機械工作物</t>
    <rPh sb="0" eb="2">
      <t>キカイ</t>
    </rPh>
    <rPh sb="2" eb="5">
      <t>コウサクブツ</t>
    </rPh>
    <phoneticPr fontId="12"/>
  </si>
  <si>
    <t>営業補償・特殊補償</t>
    <rPh sb="0" eb="2">
      <t>エイギョウ</t>
    </rPh>
    <rPh sb="2" eb="4">
      <t>ホショウ</t>
    </rPh>
    <rPh sb="5" eb="7">
      <t>トクシュ</t>
    </rPh>
    <rPh sb="7" eb="9">
      <t>ホショウ</t>
    </rPh>
    <phoneticPr fontId="12"/>
  </si>
  <si>
    <t>事業損失</t>
  </si>
  <si>
    <t>補償関連</t>
  </si>
  <si>
    <t>総合補償</t>
    <rPh sb="0" eb="2">
      <t>ソウゴウ</t>
    </rPh>
    <rPh sb="2" eb="4">
      <t>ホショウ</t>
    </rPh>
    <phoneticPr fontId="12"/>
  </si>
  <si>
    <t/>
  </si>
  <si>
    <t>2.工　事　</t>
    <rPh sb="2" eb="3">
      <t>コウ</t>
    </rPh>
    <rPh sb="4" eb="5">
      <t>コト</t>
    </rPh>
    <phoneticPr fontId="1"/>
  </si>
  <si>
    <t>受付番号【　　　     　　　　　　　】</t>
  </si>
  <si>
    <t>受付番号【　　　     　　　　　　　】</t>
    <phoneticPr fontId="1"/>
  </si>
  <si>
    <t>【　　　　　　　　　】</t>
    <phoneticPr fontId="1"/>
  </si>
  <si>
    <t>【　　　　　　　　　　　】</t>
  </si>
  <si>
    <t xml:space="preserve">○○株式会社  </t>
  </si>
  <si>
    <t>令和5年1月〇日</t>
  </si>
  <si>
    <t>(登記上の住所)</t>
  </si>
  <si>
    <t>〒100-1234</t>
  </si>
  <si>
    <t>　東京都中央区大手前1-23-4</t>
  </si>
  <si>
    <t>マルマル</t>
  </si>
  <si>
    <t>○○株式会社</t>
  </si>
  <si>
    <t>ダイヒョウトリシマリヤク　トウキョウ　タロウ</t>
  </si>
  <si>
    <t>代表取締役　東京　太郎</t>
  </si>
  <si>
    <t>○○-○○○○-○○○○</t>
  </si>
  <si>
    <t>〒</t>
  </si>
  <si>
    <t xml:space="preserve"> </t>
  </si>
  <si>
    <t xml:space="preserve">  </t>
  </si>
  <si>
    <t>×株式会社　△△支店　第一営業部</t>
  </si>
  <si>
    <t>ソウム　サブロウ</t>
  </si>
  <si>
    <t>総務　三郎</t>
  </si>
  <si>
    <t>　貝塚市畠中1-1-1</t>
  </si>
  <si>
    <t>代表取締役　貝塚　太郎</t>
  </si>
  <si>
    <t>A</t>
    <phoneticPr fontId="1"/>
  </si>
  <si>
    <t>抹消</t>
    <rPh sb="0" eb="2">
      <t>マッショウ</t>
    </rPh>
    <phoneticPr fontId="1"/>
  </si>
  <si>
    <t>過去2カ年の年間平均実績高</t>
    <phoneticPr fontId="1"/>
  </si>
  <si>
    <t>A</t>
    <phoneticPr fontId="1"/>
  </si>
  <si>
    <t>追加</t>
    <phoneticPr fontId="1"/>
  </si>
  <si>
    <t>抹消</t>
    <rPh sb="0" eb="2">
      <t>マッショウ</t>
    </rPh>
    <phoneticPr fontId="1"/>
  </si>
  <si>
    <t>人数</t>
    <rPh sb="0" eb="2">
      <t>ニンズウ</t>
    </rPh>
    <phoneticPr fontId="1"/>
  </si>
  <si>
    <r>
      <t>2.「</t>
    </r>
    <r>
      <rPr>
        <b/>
        <sz val="13"/>
        <color theme="1"/>
        <rFont val="ＭＳ ゴシック"/>
        <family val="3"/>
        <charset val="128"/>
      </rPr>
      <t>A</t>
    </r>
    <r>
      <rPr>
        <sz val="13"/>
        <color theme="1"/>
        <rFont val="ＭＳ ゴシック"/>
        <family val="3"/>
        <charset val="128"/>
      </rPr>
      <t>」には令和6・7年度から登録する「</t>
    </r>
    <r>
      <rPr>
        <u/>
        <sz val="13"/>
        <color theme="1"/>
        <rFont val="ＭＳ ゴシック"/>
        <family val="3"/>
        <charset val="128"/>
      </rPr>
      <t>業種</t>
    </r>
    <r>
      <rPr>
        <sz val="13"/>
        <color theme="1"/>
        <rFont val="ＭＳ ゴシック"/>
        <family val="3"/>
        <charset val="128"/>
      </rPr>
      <t>」を各領域ごとに</t>
    </r>
    <r>
      <rPr>
        <b/>
        <u/>
        <sz val="13"/>
        <color theme="1"/>
        <rFont val="ＭＳ ゴシック"/>
        <family val="3"/>
        <charset val="128"/>
      </rPr>
      <t>すべて</t>
    </r>
    <r>
      <rPr>
        <sz val="13"/>
        <color theme="1"/>
        <rFont val="ＭＳ ゴシック"/>
        <family val="3"/>
        <charset val="128"/>
      </rPr>
      <t>入力・選択して下さい。</t>
    </r>
    <rPh sb="21" eb="23">
      <t>ギョウシュ</t>
    </rPh>
    <rPh sb="25" eb="26">
      <t>カク</t>
    </rPh>
    <rPh sb="26" eb="28">
      <t>リョウイキ</t>
    </rPh>
    <rPh sb="34" eb="36">
      <t>ニュウリョク</t>
    </rPh>
    <rPh sb="37" eb="39">
      <t>センタク</t>
    </rPh>
    <phoneticPr fontId="1"/>
  </si>
  <si>
    <t>aaaaaaaaaaaaaaaaaaaaaaaaaaaaaaaaaaaaaaaaaaaaaaaaaaaaaaaaaaaaaaaaaaaaaaaaaaaaaaaaaaaaaaaaaaaaaaaaaaaaaaaaaaaaaaaaaaaaaaaaaaaaaaaaaaaaaa</t>
    <phoneticPr fontId="1"/>
  </si>
  <si>
    <t>aaaaaaaaaaaaaaaaaaaaaaaaaaaaaaaaaaaaaaaaaaaaaaaaaaaaaaaaaaaaaaaaaaaaaaaaaaaaaaaaaaaaaaaaaaaaaaaaaaaaaaaaaaaaaaaaaaaaaaaaaaaaaaaaaaaaaaaaaaaaaaaaaaaaaaaaaaaaaaaaaaaaaaaaaaaaaaaaaaaaaaa</t>
    <phoneticPr fontId="1"/>
  </si>
  <si>
    <t>aaaaaaaaaaaaaaaaaaaaaaaaaaaaaaaaaaaaaaaaaaaaaaaaaaaaaaaaaaaaaaaaaaaaaaaaaaaaaaaaaaaaaaaaaaaaaaaaaaaaaaaaaaaaaaaaaaaaaaaaaaaaaaaaaaaaaaaaaaaaaaaaaaaaaaaaaaaaaaaaa</t>
    <phoneticPr fontId="1"/>
  </si>
  <si>
    <t>含みません。</t>
    <phoneticPr fontId="1"/>
  </si>
  <si>
    <t>　　</t>
  </si>
  <si>
    <t xml:space="preserve">    申請業種ｺｰﾄﾞ</t>
    <rPh sb="4" eb="6">
      <t>シンセイ</t>
    </rPh>
    <rPh sb="6" eb="8">
      <t>ギョウシュ</t>
    </rPh>
    <phoneticPr fontId="5"/>
  </si>
  <si>
    <t>また、件名だけではどの業務の実績か不明な場合がありますので申請業種ｺｰﾄﾞを併せてご記載ください。</t>
    <rPh sb="3" eb="5">
      <t>ケンメイ</t>
    </rPh>
    <rPh sb="11" eb="13">
      <t>ギョウム</t>
    </rPh>
    <rPh sb="14" eb="16">
      <t>ジッセキ</t>
    </rPh>
    <rPh sb="17" eb="19">
      <t>フメイ</t>
    </rPh>
    <rPh sb="20" eb="22">
      <t>バアイ</t>
    </rPh>
    <rPh sb="29" eb="31">
      <t>シンセイ</t>
    </rPh>
    <rPh sb="31" eb="33">
      <t>ギョウシュ</t>
    </rPh>
    <rPh sb="38" eb="39">
      <t>アワ</t>
    </rPh>
    <rPh sb="42" eb="44">
      <t>キサイ</t>
    </rPh>
    <phoneticPr fontId="1"/>
  </si>
  <si>
    <t xml:space="preserve">
☚　登録領域と消費税額欄の該当箇所に〇印を付してください。
※複数領域の実績を提出される際は、領域ごとの提出が必要です。
</t>
    <rPh sb="3" eb="5">
      <t>リョウイキ</t>
    </rPh>
    <rPh sb="6" eb="9">
      <t>ショウヒゼイ</t>
    </rPh>
    <rPh sb="9" eb="10">
      <t>ガク</t>
    </rPh>
    <rPh sb="10" eb="11">
      <t>ラン</t>
    </rPh>
    <rPh sb="12" eb="14">
      <t>ガイトウ</t>
    </rPh>
    <rPh sb="14" eb="16">
      <t>カショ</t>
    </rPh>
    <phoneticPr fontId="1"/>
  </si>
  <si>
    <r>
      <t>1.本表は、申請する業務にかかる実績を</t>
    </r>
    <r>
      <rPr>
        <b/>
        <u val="double"/>
        <sz val="11"/>
        <color rgb="FFFF0000"/>
        <rFont val="游ゴシック"/>
        <family val="3"/>
        <charset val="128"/>
        <scheme val="minor"/>
      </rPr>
      <t>申請業種ｺｰﾄﾞごとに記入</t>
    </r>
    <r>
      <rPr>
        <sz val="11"/>
        <color theme="1"/>
        <rFont val="游ゴシック"/>
        <family val="3"/>
        <charset val="128"/>
        <scheme val="minor"/>
      </rPr>
      <t>すること。</t>
    </r>
    <rPh sb="2" eb="3">
      <t>ホン</t>
    </rPh>
    <rPh sb="3" eb="4">
      <t>ヒョウ</t>
    </rPh>
    <rPh sb="6" eb="8">
      <t>シンセイ</t>
    </rPh>
    <rPh sb="10" eb="12">
      <t>ギョウム</t>
    </rPh>
    <rPh sb="16" eb="18">
      <t>ジッセキ</t>
    </rPh>
    <rPh sb="19" eb="21">
      <t>シンセイ</t>
    </rPh>
    <rPh sb="21" eb="23">
      <t>ギョウシュ</t>
    </rPh>
    <rPh sb="30" eb="32">
      <t>キニュウ</t>
    </rPh>
    <phoneticPr fontId="5"/>
  </si>
  <si>
    <t xml:space="preserve">3.「元請又は下請の別」は、該当する方に○印を付すること。
</t>
    <rPh sb="3" eb="4">
      <t>モト</t>
    </rPh>
    <rPh sb="4" eb="5">
      <t>ウ</t>
    </rPh>
    <rPh sb="5" eb="6">
      <t>マタ</t>
    </rPh>
    <rPh sb="7" eb="9">
      <t>シタウ</t>
    </rPh>
    <rPh sb="10" eb="11">
      <t>ベツ</t>
    </rPh>
    <rPh sb="14" eb="16">
      <t>ガイトウ</t>
    </rPh>
    <rPh sb="18" eb="19">
      <t>ホウ</t>
    </rPh>
    <rPh sb="21" eb="22">
      <t>シルシ</t>
    </rPh>
    <rPh sb="23" eb="24">
      <t>フ</t>
    </rPh>
    <phoneticPr fontId="5"/>
  </si>
  <si>
    <t>　また下請の場合は、「注文者」欄には元請業者名、「件名」欄には下請件名を記入すること。</t>
    <phoneticPr fontId="1"/>
  </si>
  <si>
    <t xml:space="preserve">   を記入すること。</t>
    <phoneticPr fontId="1"/>
  </si>
  <si>
    <t xml:space="preserve">　記入に際しては、大阪府の市町村及びその他の官公庁発注のものを優先的に記入し、次にその他の主な請負業務
 </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phoneticPr fontId="5"/>
  </si>
  <si>
    <t>実 績 調 書</t>
    <rPh sb="0" eb="1">
      <t>ジツ</t>
    </rPh>
    <rPh sb="2" eb="3">
      <t>イサオ</t>
    </rPh>
    <rPh sb="4" eb="5">
      <t>チョウ</t>
    </rPh>
    <rPh sb="6" eb="7">
      <t>ショ</t>
    </rPh>
    <phoneticPr fontId="1"/>
  </si>
  <si>
    <t>在籍地ｺｰﾄﾞ：</t>
    <phoneticPr fontId="1"/>
  </si>
  <si>
    <t>在籍地ｺｰﾄﾞ：</t>
    <phoneticPr fontId="1"/>
  </si>
  <si>
    <t xml:space="preserve">在籍地ｺｰﾄﾞ： </t>
    <phoneticPr fontId="1"/>
  </si>
  <si>
    <t>契約名だけではどの登録に関係のあるコードか非常に分かりにくいためコードや内容を書き加えてご提出ください。(参考様式参照)</t>
    <phoneticPr fontId="1"/>
  </si>
  <si>
    <t>※実績調書を任意様式で提出される際は、下記内容が分かるものをご提出ください。</t>
    <rPh sb="1" eb="3">
      <t>ジッセキ</t>
    </rPh>
    <rPh sb="3" eb="5">
      <t>チョウショ</t>
    </rPh>
    <rPh sb="6" eb="10">
      <t>ニンイヨウシキ</t>
    </rPh>
    <rPh sb="11" eb="13">
      <t>テイシュツ</t>
    </rPh>
    <rPh sb="16" eb="17">
      <t>サイ</t>
    </rPh>
    <rPh sb="19" eb="21">
      <t>カキ</t>
    </rPh>
    <rPh sb="21" eb="23">
      <t>ナイヨウ</t>
    </rPh>
    <rPh sb="24" eb="25">
      <t>ワ</t>
    </rPh>
    <rPh sb="31" eb="33">
      <t>テイシュツ</t>
    </rPh>
    <phoneticPr fontId="1"/>
  </si>
  <si>
    <t xml:space="preserve">
登録コードの実績は下記①から優先順位とした直近2年間分を記載してください。
</t>
    <rPh sb="10" eb="12">
      <t>カキ</t>
    </rPh>
    <phoneticPr fontId="1"/>
  </si>
  <si>
    <t>【契約実績の記載順序】①近畿圏内の官公庁　②上記以外の都道府県(官公庁)　③近畿圏内の民間　④上記以外の都道府県(民間)</t>
    <phoneticPr fontId="1"/>
  </si>
  <si>
    <t>登録業種に関係のない実績や①で2年間の実績を満たしていれば②以降の記載は不要となります。</t>
    <phoneticPr fontId="1"/>
  </si>
  <si>
    <r>
      <t xml:space="preserve">下記のとおり変更があったので届出をします。
変更が生じる場合は変更事項に○印を付し、
変更年月日(事由発生日）を記入してください。
</t>
    </r>
    <r>
      <rPr>
        <u/>
        <sz val="10.5"/>
        <color theme="1"/>
        <rFont val="ＭＳ Ｐゴシック"/>
        <family val="3"/>
        <charset val="128"/>
      </rPr>
      <t>※変更のない箇所もすべてご記入ください。</t>
    </r>
    <rPh sb="67" eb="69">
      <t>ヘンコウ</t>
    </rPh>
    <rPh sb="72" eb="74">
      <t>カショ</t>
    </rPh>
    <rPh sb="79" eb="81">
      <t>キニュウ</t>
    </rPh>
    <phoneticPr fontId="1"/>
  </si>
  <si>
    <r>
      <t>下記のとおり変更があったので届出をします。
変更が生じる場合は変更事項に○印を付し、
変更年月日(事由発生日）を記入してください。
※</t>
    </r>
    <r>
      <rPr>
        <u/>
        <sz val="10.5"/>
        <color theme="1"/>
        <rFont val="ＭＳ Ｐゴシック"/>
        <family val="3"/>
        <charset val="128"/>
      </rPr>
      <t>変更のない箇所もすべてご記入ください。</t>
    </r>
    <rPh sb="67" eb="69">
      <t>ヘンコウ</t>
    </rPh>
    <rPh sb="72" eb="74">
      <t>カショ</t>
    </rPh>
    <rPh sb="79" eb="81">
      <t>キニュウ</t>
    </rPh>
    <phoneticPr fontId="1"/>
  </si>
  <si>
    <t>令和〇年〇月〇日</t>
    <phoneticPr fontId="1"/>
  </si>
  <si>
    <r>
      <t xml:space="preserve">※  </t>
    </r>
    <r>
      <rPr>
        <b/>
        <sz val="11"/>
        <color theme="1"/>
        <rFont val="游ゴシック"/>
        <family val="3"/>
        <charset val="128"/>
        <scheme val="minor"/>
      </rPr>
      <t>添付書類</t>
    </r>
    <r>
      <rPr>
        <sz val="11"/>
        <color theme="1"/>
        <rFont val="ＭＳ ゴシック"/>
        <family val="2"/>
        <charset val="128"/>
      </rPr>
      <t>　</t>
    </r>
    <rPh sb="2" eb="4">
      <t>テンプ</t>
    </rPh>
    <rPh sb="4" eb="6">
      <t>ショルイ</t>
    </rPh>
    <phoneticPr fontId="5"/>
  </si>
  <si>
    <t>※「法令による資格・免許等」欄には、同一人物が2以上の資格・免許等を有する場合は、そのすべてを記入すること（同種資格の</t>
    <rPh sb="2" eb="4">
      <t>ホウレイ</t>
    </rPh>
    <rPh sb="7" eb="9">
      <t>シカク</t>
    </rPh>
    <rPh sb="10" eb="12">
      <t>メンキョ</t>
    </rPh>
    <rPh sb="12" eb="13">
      <t>トウ</t>
    </rPh>
    <rPh sb="14" eb="15">
      <t>ラン</t>
    </rPh>
    <rPh sb="18" eb="20">
      <t>ドウイツ</t>
    </rPh>
    <rPh sb="20" eb="22">
      <t>ジンブツ</t>
    </rPh>
    <rPh sb="24" eb="26">
      <t>イジョウ</t>
    </rPh>
    <rPh sb="27" eb="29">
      <t>シカク</t>
    </rPh>
    <rPh sb="30" eb="32">
      <t>メンキョ</t>
    </rPh>
    <rPh sb="32" eb="33">
      <t>トウ</t>
    </rPh>
    <rPh sb="34" eb="35">
      <t>ユウ</t>
    </rPh>
    <rPh sb="37" eb="39">
      <t>バアイ</t>
    </rPh>
    <phoneticPr fontId="5"/>
  </si>
  <si>
    <t>ﾃﾞｰﾀ入力ｼｰﾄ</t>
    <rPh sb="4" eb="6">
      <t>ニュウリョク</t>
    </rPh>
    <phoneticPr fontId="1"/>
  </si>
  <si>
    <t>※登録を受けているものの中から、希望する部門に○印を付してください。</t>
    <rPh sb="1" eb="3">
      <t>トウロク</t>
    </rPh>
    <rPh sb="4" eb="5">
      <t>ウ</t>
    </rPh>
    <rPh sb="12" eb="13">
      <t>ナカ</t>
    </rPh>
    <rPh sb="16" eb="18">
      <t>キボウ</t>
    </rPh>
    <rPh sb="20" eb="22">
      <t>ブモン</t>
    </rPh>
    <rPh sb="24" eb="25">
      <t>シルシ</t>
    </rPh>
    <rPh sb="26" eb="27">
      <t>フ</t>
    </rPh>
    <phoneticPr fontId="5"/>
  </si>
  <si>
    <t>※引き続き登録するｺｰﾄﾞは「継続」に、新たに追加するｺｰﾄﾞは「新規」に〇印を選択してください。</t>
    <rPh sb="38" eb="39">
      <t>ジルシ</t>
    </rPh>
    <rPh sb="40" eb="42">
      <t>シテ</t>
    </rPh>
    <phoneticPr fontId="1"/>
  </si>
  <si>
    <t>継続</t>
    <rPh sb="0" eb="2">
      <t>ケイゾク</t>
    </rPh>
    <phoneticPr fontId="1"/>
  </si>
  <si>
    <t>新規</t>
    <rPh sb="0" eb="2">
      <t>シンキ</t>
    </rPh>
    <phoneticPr fontId="1"/>
  </si>
  <si>
    <t>ｺｰﾄﾞ</t>
    <phoneticPr fontId="1"/>
  </si>
  <si>
    <t>登録内容</t>
    <rPh sb="0" eb="2">
      <t>トウロク</t>
    </rPh>
    <rPh sb="2" eb="4">
      <t>ナイヨウ</t>
    </rPh>
    <phoneticPr fontId="1"/>
  </si>
  <si>
    <t xml:space="preserve">測量業大臣登録 </t>
    <phoneticPr fontId="1"/>
  </si>
  <si>
    <t>○</t>
    <phoneticPr fontId="1"/>
  </si>
  <si>
    <t>○</t>
  </si>
  <si>
    <t>建築士事務所 ※建設設備設計事務所含む(大阪府知事登録)</t>
    <phoneticPr fontId="1"/>
  </si>
  <si>
    <t xml:space="preserve">建築士事務所 ※建設設備設計事務所含む(他府県知事登録) </t>
    <phoneticPr fontId="1"/>
  </si>
  <si>
    <t>地質調査業大臣登録</t>
    <phoneticPr fontId="1"/>
  </si>
  <si>
    <t>301～321</t>
    <phoneticPr fontId="1"/>
  </si>
  <si>
    <r>
      <t>計量証明事業登録　</t>
    </r>
    <r>
      <rPr>
        <sz val="11"/>
        <rFont val="游ゴシック"/>
        <family val="3"/>
        <charset val="128"/>
        <scheme val="minor"/>
      </rPr>
      <t>※注</t>
    </r>
    <rPh sb="0" eb="2">
      <t>ケイリョウ</t>
    </rPh>
    <rPh sb="2" eb="4">
      <t>ショウメイ</t>
    </rPh>
    <rPh sb="4" eb="6">
      <t>ジギョウ</t>
    </rPh>
    <rPh sb="6" eb="8">
      <t>トウロク</t>
    </rPh>
    <rPh sb="10" eb="11">
      <t>チュウ</t>
    </rPh>
    <phoneticPr fontId="12"/>
  </si>
  <si>
    <t>51～58</t>
    <phoneticPr fontId="1"/>
  </si>
  <si>
    <t>河川、砂防及び海岸･海洋</t>
    <phoneticPr fontId="1"/>
  </si>
  <si>
    <t>港湾及び空港</t>
    <phoneticPr fontId="1"/>
  </si>
  <si>
    <t>※注　計量証明事業について</t>
    <rPh sb="1" eb="2">
      <t>チュウ</t>
    </rPh>
    <rPh sb="3" eb="5">
      <t>ケイリョウ</t>
    </rPh>
    <rPh sb="5" eb="7">
      <t>ショウメイ</t>
    </rPh>
    <rPh sb="7" eb="9">
      <t>ジギョウ</t>
    </rPh>
    <phoneticPr fontId="1"/>
  </si>
  <si>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1" eb="53">
      <t>リョウイキ</t>
    </rPh>
    <rPh sb="54" eb="56">
      <t>シンセイ</t>
    </rPh>
    <phoneticPr fontId="1"/>
  </si>
  <si>
    <t>建設ｺﾝｻﾙﾀﾝﾄ業務に付随する場合は「測量･建設ｺﾝｻﾙﾀﾝﾄ等」に測定･調査･報告を中心とする業務の場合は、</t>
    <rPh sb="0" eb="2">
      <t>ケンセツ</t>
    </rPh>
    <rPh sb="9" eb="11">
      <t>ギョウム</t>
    </rPh>
    <rPh sb="12" eb="14">
      <t>フズイ</t>
    </rPh>
    <rPh sb="16" eb="18">
      <t>バアイ</t>
    </rPh>
    <rPh sb="20" eb="22">
      <t>ソクリョウ</t>
    </rPh>
    <rPh sb="23" eb="25">
      <t>ケンセツ</t>
    </rPh>
    <rPh sb="32" eb="33">
      <t>トウ</t>
    </rPh>
    <rPh sb="35" eb="37">
      <t>ソクテイ</t>
    </rPh>
    <rPh sb="38" eb="40">
      <t>チョウサ</t>
    </rPh>
    <rPh sb="41" eb="43">
      <t>ホウコク</t>
    </rPh>
    <rPh sb="44" eb="46">
      <t>チュウシン</t>
    </rPh>
    <rPh sb="49" eb="51">
      <t>ギョウム</t>
    </rPh>
    <rPh sb="52" eb="54">
      <t>バアイ</t>
    </rPh>
    <phoneticPr fontId="1"/>
  </si>
  <si>
    <t>「役務提供等」の領域に申請してください。</t>
    <rPh sb="1" eb="3">
      <t>エキム</t>
    </rPh>
    <rPh sb="3" eb="5">
      <t>テイキョウ</t>
    </rPh>
    <rPh sb="5" eb="6">
      <t>トウ</t>
    </rPh>
    <rPh sb="8" eb="10">
      <t>リョウイキ</t>
    </rPh>
    <rPh sb="11" eb="13">
      <t>シンセイ</t>
    </rPh>
    <phoneticPr fontId="1"/>
  </si>
  <si>
    <t>★測量業登録通知･更新通知、測量業登録証明書</t>
    <phoneticPr fontId="1"/>
  </si>
  <si>
    <t>★建築士事務所登録証明書(大阪府知事登録)</t>
    <phoneticPr fontId="1"/>
  </si>
  <si>
    <t xml:space="preserve">★建築士事務所登録証明書(他府県知事登録) </t>
    <phoneticPr fontId="1"/>
  </si>
  <si>
    <t>★地質調査業登録通知･更新通知(もしくは現況報告書に確認済印が押印されたもの)</t>
    <phoneticPr fontId="1"/>
  </si>
  <si>
    <t>★計量証明事業登録証</t>
    <rPh sb="1" eb="3">
      <t>ケイリョウ</t>
    </rPh>
    <rPh sb="3" eb="5">
      <t>ショウメイ</t>
    </rPh>
    <rPh sb="5" eb="7">
      <t>ジギョウ</t>
    </rPh>
    <rPh sb="7" eb="9">
      <t>トウロク</t>
    </rPh>
    <rPh sb="9" eb="10">
      <t>ショウ</t>
    </rPh>
    <phoneticPr fontId="12"/>
  </si>
  <si>
    <t>★不動産鑑定士登録証</t>
    <rPh sb="1" eb="4">
      <t>フドウサン</t>
    </rPh>
    <rPh sb="4" eb="7">
      <t>カンテイシ</t>
    </rPh>
    <rPh sb="7" eb="9">
      <t>トウロク</t>
    </rPh>
    <rPh sb="9" eb="10">
      <t>ショウ</t>
    </rPh>
    <phoneticPr fontId="12"/>
  </si>
  <si>
    <t>★土地家屋調査士登録証</t>
    <rPh sb="1" eb="3">
      <t>トチ</t>
    </rPh>
    <rPh sb="3" eb="5">
      <t>カオク</t>
    </rPh>
    <rPh sb="5" eb="8">
      <t>チョウサシ</t>
    </rPh>
    <rPh sb="8" eb="10">
      <t>トウロク</t>
    </rPh>
    <rPh sb="10" eb="11">
      <t>ショウ</t>
    </rPh>
    <phoneticPr fontId="12"/>
  </si>
  <si>
    <t>★司法書士登録証</t>
    <rPh sb="7" eb="8">
      <t>ショウ</t>
    </rPh>
    <phoneticPr fontId="1"/>
  </si>
  <si>
    <t>★建設ｺﾝｻﾙﾀﾝﾄ登録通知･更新通知(もしくは現況報告書に確認済印が押印されたもの)</t>
    <phoneticPr fontId="1"/>
  </si>
  <si>
    <t>★建設ｺﾝｻﾙﾀﾝﾄ登録通知･更新通知(もしくは現況報告書に確認済印が押印されたもの)</t>
    <phoneticPr fontId="12"/>
  </si>
  <si>
    <t>★補償ｺﾝｻﾙﾀﾝﾄ登録通知･更新通知(もしくは現況報告書に確認済印が押印されたもの)</t>
    <rPh sb="1" eb="3">
      <t>ホショウ</t>
    </rPh>
    <rPh sb="10" eb="12">
      <t>トウロク</t>
    </rPh>
    <rPh sb="12" eb="14">
      <t>ツウチ</t>
    </rPh>
    <rPh sb="15" eb="17">
      <t>コウシン</t>
    </rPh>
    <rPh sb="17" eb="19">
      <t>ツウチ</t>
    </rPh>
    <rPh sb="24" eb="26">
      <t>ゲンキョウ</t>
    </rPh>
    <rPh sb="26" eb="29">
      <t>ホウコクショ</t>
    </rPh>
    <rPh sb="30" eb="32">
      <t>カクニン</t>
    </rPh>
    <rPh sb="32" eb="33">
      <t>スミ</t>
    </rPh>
    <rPh sb="33" eb="34">
      <t>イン</t>
    </rPh>
    <rPh sb="35" eb="37">
      <t>オウイン</t>
    </rPh>
    <phoneticPr fontId="12"/>
  </si>
  <si>
    <t>受任者新設・受任者抹消</t>
    <phoneticPr fontId="1"/>
  </si>
  <si>
    <t>支店･営業所移転</t>
    <phoneticPr fontId="1"/>
  </si>
  <si>
    <t>受任先名称</t>
    <phoneticPr fontId="1"/>
  </si>
  <si>
    <t>受任者役職･氏名</t>
    <phoneticPr fontId="1"/>
  </si>
  <si>
    <t>電話番号･FAX番号</t>
    <phoneticPr fontId="1"/>
  </si>
  <si>
    <t>変更事項</t>
    <phoneticPr fontId="1"/>
  </si>
  <si>
    <t>○印</t>
    <phoneticPr fontId="1"/>
  </si>
  <si>
    <t>登録業種追加・抹消</t>
    <phoneticPr fontId="1"/>
  </si>
  <si>
    <t>技術者数</t>
    <phoneticPr fontId="1"/>
  </si>
  <si>
    <t>会社履歴等(従業員数等)</t>
    <phoneticPr fontId="1"/>
  </si>
  <si>
    <t>【役務提供・物品登録対象】
小分類の内容、取扱品目、順位</t>
    <phoneticPr fontId="1"/>
  </si>
  <si>
    <t>【市内建設工事の申請区分】
上水道管➡その他工事区分</t>
    <phoneticPr fontId="1"/>
  </si>
  <si>
    <t xml:space="preserve">
令和5年度の登録内容から　
</t>
    <rPh sb="1" eb="3">
      <t>レイワ</t>
    </rPh>
    <rPh sb="3" eb="5">
      <t>ネンド</t>
    </rPh>
    <rPh sb="9" eb="11">
      <t>ナイヨウ</t>
    </rPh>
    <phoneticPr fontId="1"/>
  </si>
  <si>
    <t>新規　・　継続</t>
    <phoneticPr fontId="1"/>
  </si>
  <si>
    <t>受付印</t>
    <rPh sb="0" eb="3">
      <t>ウケツケイン</t>
    </rPh>
    <phoneticPr fontId="1"/>
  </si>
  <si>
    <r>
      <t xml:space="preserve">下記のとおり変更があったので届出をします。
変更が生じる場合は変更事項に○印を付し、変更年月日(事由発生日）を記入してください。
</t>
    </r>
    <r>
      <rPr>
        <u/>
        <sz val="12"/>
        <color theme="1"/>
        <rFont val="ＭＳ Ｐゴシック"/>
        <family val="3"/>
        <charset val="128"/>
      </rPr>
      <t>※変更のない箇所もすべてご記入ください。</t>
    </r>
    <rPh sb="66" eb="68">
      <t>ヘンコウ</t>
    </rPh>
    <rPh sb="71" eb="73">
      <t>カショ</t>
    </rPh>
    <rPh sb="78" eb="80">
      <t>キニュウ</t>
    </rPh>
    <phoneticPr fontId="1"/>
  </si>
  <si>
    <t>今回申請を希望する業種のうち、令和５年度に登録無の業務で令和６年度から登録は、新規に○印、引続きは「継続」</t>
    <rPh sb="45" eb="47">
      <t>ヒキツヅ</t>
    </rPh>
    <rPh sb="50" eb="52">
      <t>ケイゾク</t>
    </rPh>
    <phoneticPr fontId="1"/>
  </si>
  <si>
    <t>　　　　実 績 調 書</t>
    <rPh sb="4" eb="5">
      <t>ジツ</t>
    </rPh>
    <rPh sb="6" eb="7">
      <t>イサオ</t>
    </rPh>
    <rPh sb="8" eb="9">
      <t>チョウ</t>
    </rPh>
    <rPh sb="10" eb="11">
      <t>ショ</t>
    </rPh>
    <phoneticPr fontId="1"/>
  </si>
  <si>
    <t xml:space="preserve">
☚登録領域と消費税額欄をご記入ください。
</t>
    <rPh sb="2" eb="4">
      <t>リョウイキ</t>
    </rPh>
    <rPh sb="5" eb="8">
      <t>ショウヒゼイ</t>
    </rPh>
    <rPh sb="8" eb="9">
      <t>ガク</t>
    </rPh>
    <rPh sb="9" eb="10">
      <t>ラン</t>
    </rPh>
    <rPh sb="11" eb="12">
      <t>ラン</t>
    </rPh>
    <rPh sb="14" eb="16">
      <t>キニュウ</t>
    </rPh>
    <phoneticPr fontId="1"/>
  </si>
  <si>
    <t>3.本表は、直近2年間の主な完了業務(現在受託中の業務も含む)について記入すること。</t>
    <rPh sb="2" eb="3">
      <t>ホン</t>
    </rPh>
    <rPh sb="3" eb="4">
      <t>ヒョウ</t>
    </rPh>
    <rPh sb="6" eb="8">
      <t>チョッキン</t>
    </rPh>
    <rPh sb="9" eb="11">
      <t>ネンカン</t>
    </rPh>
    <rPh sb="12" eb="13">
      <t>オモ</t>
    </rPh>
    <rPh sb="14" eb="16">
      <t>カンリョウ</t>
    </rPh>
    <rPh sb="16" eb="18">
      <t>ギョウム</t>
    </rPh>
    <rPh sb="19" eb="21">
      <t>ゲンザイ</t>
    </rPh>
    <rPh sb="21" eb="23">
      <t>ジュタク</t>
    </rPh>
    <rPh sb="23" eb="24">
      <t>チュウ</t>
    </rPh>
    <rPh sb="25" eb="27">
      <t>ギョウム</t>
    </rPh>
    <rPh sb="28" eb="29">
      <t>フク</t>
    </rPh>
    <rPh sb="35" eb="37">
      <t>キニュウ</t>
    </rPh>
    <phoneticPr fontId="5"/>
  </si>
  <si>
    <t xml:space="preserve">4.「元請又は下請の別」は、該当する方に○印を付すること。
</t>
    <rPh sb="3" eb="4">
      <t>モト</t>
    </rPh>
    <rPh sb="4" eb="5">
      <t>ウ</t>
    </rPh>
    <rPh sb="5" eb="6">
      <t>マタ</t>
    </rPh>
    <rPh sb="7" eb="9">
      <t>シタウ</t>
    </rPh>
    <rPh sb="10" eb="11">
      <t>ベツ</t>
    </rPh>
    <rPh sb="14" eb="16">
      <t>ガイトウ</t>
    </rPh>
    <rPh sb="18" eb="19">
      <t>ホウ</t>
    </rPh>
    <rPh sb="21" eb="22">
      <t>シルシ</t>
    </rPh>
    <rPh sb="23" eb="24">
      <t>フ</t>
    </rPh>
    <phoneticPr fontId="5"/>
  </si>
  <si>
    <t>5.「請負額」は、千円単位で記入すること。</t>
    <rPh sb="3" eb="5">
      <t>ウケオイ</t>
    </rPh>
    <rPh sb="5" eb="6">
      <t>ガク</t>
    </rPh>
    <rPh sb="9" eb="11">
      <t>センエン</t>
    </rPh>
    <rPh sb="11" eb="13">
      <t>タンイ</t>
    </rPh>
    <rPh sb="14" eb="16">
      <t>キニュウ</t>
    </rPh>
    <phoneticPr fontId="5"/>
  </si>
  <si>
    <r>
      <rPr>
        <sz val="11"/>
        <rFont val="游ゴシック"/>
        <family val="3"/>
        <charset val="128"/>
      </rPr>
      <t>6</t>
    </r>
    <r>
      <rPr>
        <b/>
        <sz val="11"/>
        <rFont val="游ゴシック"/>
        <family val="3"/>
        <charset val="128"/>
        <scheme val="minor"/>
      </rPr>
      <t xml:space="preserve">. </t>
    </r>
    <r>
      <rPr>
        <u val="double"/>
        <sz val="11"/>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5"/>
  </si>
  <si>
    <r>
      <t>1.複数領域の実績を提出される際は、</t>
    </r>
    <r>
      <rPr>
        <b/>
        <u val="double"/>
        <sz val="11"/>
        <color rgb="FFFF0000"/>
        <rFont val="游ゴシック"/>
        <family val="3"/>
        <charset val="128"/>
      </rPr>
      <t>領域ごとの提出</t>
    </r>
    <r>
      <rPr>
        <sz val="11"/>
        <color theme="1"/>
        <rFont val="游ゴシック"/>
        <family val="3"/>
        <charset val="128"/>
      </rPr>
      <t>が必要です。</t>
    </r>
    <phoneticPr fontId="1"/>
  </si>
  <si>
    <r>
      <t>2.申請する業務にかかる実績を</t>
    </r>
    <r>
      <rPr>
        <b/>
        <u val="double"/>
        <sz val="11"/>
        <rFont val="游ゴシック"/>
        <family val="3"/>
        <charset val="128"/>
        <scheme val="minor"/>
      </rPr>
      <t>申請業種ｺｰﾄﾞごとになるべくまとめて記入</t>
    </r>
    <r>
      <rPr>
        <sz val="11"/>
        <color theme="1"/>
        <rFont val="游ゴシック"/>
        <family val="3"/>
        <charset val="128"/>
        <scheme val="minor"/>
      </rPr>
      <t>すること。</t>
    </r>
    <rPh sb="2" eb="4">
      <t>シンセイ</t>
    </rPh>
    <rPh sb="6" eb="8">
      <t>ギョウム</t>
    </rPh>
    <rPh sb="12" eb="14">
      <t>ジッセキ</t>
    </rPh>
    <rPh sb="15" eb="17">
      <t>シンセイ</t>
    </rPh>
    <rPh sb="17" eb="19">
      <t>ギョウシュ</t>
    </rPh>
    <rPh sb="34" eb="36">
      <t>キニュウ</t>
    </rPh>
    <phoneticPr fontId="5"/>
  </si>
  <si>
    <r>
      <rPr>
        <b/>
        <sz val="11"/>
        <color theme="1"/>
        <rFont val="ＭＳ ゴシック"/>
        <family val="3"/>
        <charset val="128"/>
      </rPr>
      <t>１</t>
    </r>
    <r>
      <rPr>
        <sz val="11"/>
        <color theme="1"/>
        <rFont val="ＭＳ ゴシック"/>
        <family val="2"/>
        <charset val="128"/>
      </rPr>
      <t xml:space="preserve">．該当領域を選択してください。
</t>
    </r>
    <r>
      <rPr>
        <sz val="8"/>
        <color theme="1"/>
        <rFont val="ＭＳ ゴシック"/>
        <family val="3"/>
        <charset val="128"/>
      </rPr>
      <t>　(手書きの方は、右記に領域を記入してください)</t>
    </r>
    <rPh sb="2" eb="4">
      <t>ガイトウ</t>
    </rPh>
    <rPh sb="4" eb="6">
      <t>リョウイキ</t>
    </rPh>
    <rPh sb="7" eb="9">
      <t>センタク</t>
    </rPh>
    <rPh sb="19" eb="21">
      <t>テガ</t>
    </rPh>
    <rPh sb="23" eb="24">
      <t>カタ</t>
    </rPh>
    <rPh sb="26" eb="28">
      <t>ウキ</t>
    </rPh>
    <rPh sb="29" eb="31">
      <t>リョウイキ</t>
    </rPh>
    <rPh sb="32" eb="34">
      <t>キニュウ</t>
    </rPh>
    <phoneticPr fontId="1"/>
  </si>
  <si>
    <r>
      <rPr>
        <b/>
        <sz val="11"/>
        <color theme="1"/>
        <rFont val="ＭＳ ゴシック"/>
        <family val="3"/>
        <charset val="128"/>
      </rPr>
      <t>２．</t>
    </r>
    <r>
      <rPr>
        <sz val="11"/>
        <color theme="1"/>
        <rFont val="ＭＳ ゴシック"/>
        <family val="2"/>
        <charset val="128"/>
      </rPr>
      <t>下記の請負額は、消費税を</t>
    </r>
    <phoneticPr fontId="1"/>
  </si>
  <si>
    <t>※令和5年度の登録内容に変更がある場合は、別途変更届が必要となりますのでご注意ください。
令和6年度から変更する場合は、この限りではありません。</t>
    <rPh sb="1" eb="3">
      <t>レイワ</t>
    </rPh>
    <rPh sb="4" eb="6">
      <t>ネンド</t>
    </rPh>
    <rPh sb="7" eb="9">
      <t>トウロク</t>
    </rPh>
    <rPh sb="9" eb="11">
      <t>ナイヨウ</t>
    </rPh>
    <rPh sb="12" eb="14">
      <t>ヘンコウ</t>
    </rPh>
    <rPh sb="17" eb="19">
      <t>バアイ</t>
    </rPh>
    <rPh sb="21" eb="23">
      <t>ベット</t>
    </rPh>
    <rPh sb="23" eb="25">
      <t>ヘンコウ</t>
    </rPh>
    <rPh sb="25" eb="26">
      <t>トドケ</t>
    </rPh>
    <rPh sb="27" eb="29">
      <t>ヒツヨウ</t>
    </rPh>
    <rPh sb="37" eb="39">
      <t>チュウイ</t>
    </rPh>
    <rPh sb="45" eb="47">
      <t>レイワ</t>
    </rPh>
    <rPh sb="48" eb="50">
      <t>ネンド</t>
    </rPh>
    <rPh sb="52" eb="54">
      <t>ヘンコウ</t>
    </rPh>
    <rPh sb="56" eb="58">
      <t>バアイ</t>
    </rPh>
    <rPh sb="62" eb="63">
      <t>カギ</t>
    </rPh>
    <phoneticPr fontId="1"/>
  </si>
  <si>
    <t>法人成り等</t>
    <phoneticPr fontId="1"/>
  </si>
  <si>
    <t xml:space="preserve">その他、変更内容を具体的に記入 </t>
    <phoneticPr fontId="1"/>
  </si>
  <si>
    <t>申請にあたっては、地方自治法、同法施行令及び貝塚市の契約規則その他一切の関係法令を遵守し、誠実に業務を行います。</t>
    <rPh sb="0" eb="2">
      <t>シンセイ</t>
    </rPh>
    <rPh sb="9" eb="11">
      <t>チホウ</t>
    </rPh>
    <rPh sb="11" eb="13">
      <t>ジチ</t>
    </rPh>
    <rPh sb="13" eb="14">
      <t>ホウ</t>
    </rPh>
    <rPh sb="15" eb="17">
      <t>ドウホウ</t>
    </rPh>
    <rPh sb="17" eb="20">
      <t>セコウレイ</t>
    </rPh>
    <rPh sb="20" eb="21">
      <t>オヨ</t>
    </rPh>
    <rPh sb="22" eb="23">
      <t>カイ</t>
    </rPh>
    <rPh sb="23" eb="24">
      <t>ツカ</t>
    </rPh>
    <rPh sb="24" eb="25">
      <t>シ</t>
    </rPh>
    <rPh sb="26" eb="28">
      <t>ケイヤク</t>
    </rPh>
    <rPh sb="28" eb="30">
      <t>キソク</t>
    </rPh>
    <rPh sb="32" eb="33">
      <t>タ</t>
    </rPh>
    <rPh sb="33" eb="35">
      <t>イッサイ</t>
    </rPh>
    <rPh sb="36" eb="38">
      <t>カンケイ</t>
    </rPh>
    <rPh sb="38" eb="40">
      <t>ホウレイ</t>
    </rPh>
    <phoneticPr fontId="5"/>
  </si>
  <si>
    <t>なお、この申請書及び添付書類のすべての記載事項は、事実と相違ないことを誓約するとともに、記載事項に変更が生じた場合は直ちに</t>
    <rPh sb="5" eb="7">
      <t>シンセイ</t>
    </rPh>
    <rPh sb="7" eb="8">
      <t>ショ</t>
    </rPh>
    <rPh sb="8" eb="9">
      <t>オヨ</t>
    </rPh>
    <rPh sb="10" eb="12">
      <t>テンプ</t>
    </rPh>
    <rPh sb="12" eb="14">
      <t>ショルイ</t>
    </rPh>
    <rPh sb="19" eb="21">
      <t>キサイ</t>
    </rPh>
    <rPh sb="21" eb="23">
      <t>ジコウ</t>
    </rPh>
    <rPh sb="25" eb="27">
      <t>ジジツ</t>
    </rPh>
    <rPh sb="28" eb="30">
      <t>ソウイ</t>
    </rPh>
    <phoneticPr fontId="5"/>
  </si>
  <si>
    <t>令和6・7年度において、貝塚市所管に係る上記申請領域の入札並びに見積りに参加したいので、関係書類を添えて資格審査を申請します。</t>
    <phoneticPr fontId="5"/>
  </si>
  <si>
    <t>内容のうち商号(名称)、所在地、代表者氏名、連絡先等並びに貝塚市との契約に関する情報について公開されることに同意します。</t>
    <phoneticPr fontId="1"/>
  </si>
  <si>
    <t>その旨を届出いたします。本申請の記載事項に相違がある場合は、入札参加資格を取消されても異議ありません。また登録後、申請後</t>
    <rPh sb="12" eb="13">
      <t>ホン</t>
    </rPh>
    <rPh sb="13" eb="15">
      <t>シンセイ</t>
    </rPh>
    <rPh sb="16" eb="18">
      <t>キサイ</t>
    </rPh>
    <rPh sb="18" eb="20">
      <t>ジコウ</t>
    </rPh>
    <rPh sb="21" eb="23">
      <t>ソウイ</t>
    </rPh>
    <rPh sb="59" eb="60">
      <t>アト</t>
    </rPh>
    <phoneticPr fontId="5"/>
  </si>
  <si>
    <t>令和５年度に登録があり引続き登録を希望する場合は、「継続」に〇印、それ以外の登録は「新規」に○印を付けてください。</t>
    <rPh sb="14" eb="16">
      <t>トウロク</t>
    </rPh>
    <rPh sb="17" eb="19">
      <t>キボウ</t>
    </rPh>
    <rPh sb="21" eb="23">
      <t>バアイ</t>
    </rPh>
    <rPh sb="26" eb="28">
      <t>ケイゾク</t>
    </rPh>
    <rPh sb="31" eb="32">
      <t>シルシ</t>
    </rPh>
    <rPh sb="35" eb="37">
      <t>イガイ</t>
    </rPh>
    <rPh sb="38" eb="40">
      <t>トウロク</t>
    </rPh>
    <rPh sb="49" eb="50">
      <t>ツ</t>
    </rPh>
    <phoneticPr fontId="1"/>
  </si>
  <si>
    <t>(市内)上水道の管工事用　</t>
    <phoneticPr fontId="1"/>
  </si>
  <si>
    <t>市内上水道管工事</t>
    <rPh sb="0" eb="2">
      <t>シナイ</t>
    </rPh>
    <rPh sb="2" eb="5">
      <t>ジョウスイドウ</t>
    </rPh>
    <rPh sb="5" eb="8">
      <t>カンコウジ</t>
    </rPh>
    <phoneticPr fontId="1"/>
  </si>
  <si>
    <t>【市内建設工事の申請区分】
その他工事区分➡上水道管</t>
    <phoneticPr fontId="1"/>
  </si>
  <si>
    <r>
      <t>◆使用印鑑届　</t>
    </r>
    <r>
      <rPr>
        <sz val="14"/>
        <rFont val="ＭＳ Ｐゴシック"/>
        <family val="3"/>
        <charset val="128"/>
      </rPr>
      <t xml:space="preserve"> </t>
    </r>
    <rPh sb="1" eb="3">
      <t>シヨウ</t>
    </rPh>
    <rPh sb="3" eb="5">
      <t>インカン</t>
    </rPh>
    <rPh sb="5" eb="6">
      <t>トドケ</t>
    </rPh>
    <phoneticPr fontId="5"/>
  </si>
  <si>
    <t>【　　　　　　　　　　　　】</t>
    <phoneticPr fontId="1"/>
  </si>
  <si>
    <r>
      <t xml:space="preserve">注文者
</t>
    </r>
    <r>
      <rPr>
        <sz val="11"/>
        <color theme="1"/>
        <rFont val="ＭＳ Ｐゴシック"/>
        <family val="3"/>
        <charset val="128"/>
      </rPr>
      <t>(契約の相手方)</t>
    </r>
    <rPh sb="0" eb="2">
      <t>チュウモン</t>
    </rPh>
    <rPh sb="2" eb="3">
      <t>シャ</t>
    </rPh>
    <rPh sb="5" eb="7">
      <t>ケイヤク</t>
    </rPh>
    <rPh sb="8" eb="11">
      <t>アイテガタ</t>
    </rPh>
    <phoneticPr fontId="5"/>
  </si>
  <si>
    <r>
      <t xml:space="preserve">件 名
</t>
    </r>
    <r>
      <rPr>
        <sz val="11"/>
        <color theme="1"/>
        <rFont val="ＭＳ Ｐゴシック"/>
        <family val="3"/>
        <charset val="128"/>
      </rPr>
      <t>(業務名称)</t>
    </r>
    <rPh sb="0" eb="1">
      <t>ケン</t>
    </rPh>
    <rPh sb="2" eb="3">
      <t>ナ</t>
    </rPh>
    <rPh sb="5" eb="7">
      <t>ギョウム</t>
    </rPh>
    <rPh sb="7" eb="9">
      <t>メイショウ</t>
    </rPh>
    <phoneticPr fontId="5"/>
  </si>
  <si>
    <r>
      <t xml:space="preserve">請負額
</t>
    </r>
    <r>
      <rPr>
        <sz val="10"/>
        <color theme="1"/>
        <rFont val="ＭＳ Ｐゴシック"/>
        <family val="3"/>
        <charset val="128"/>
      </rPr>
      <t>（単位：千円）</t>
    </r>
    <rPh sb="0" eb="2">
      <t>ウケオイ</t>
    </rPh>
    <rPh sb="2" eb="3">
      <t>ガク</t>
    </rPh>
    <rPh sb="5" eb="7">
      <t>タンイ</t>
    </rPh>
    <rPh sb="8" eb="10">
      <t>センエン</t>
    </rPh>
    <phoneticPr fontId="5"/>
  </si>
  <si>
    <r>
      <t xml:space="preserve">
</t>
    </r>
    <r>
      <rPr>
        <u/>
        <sz val="12"/>
        <color theme="1"/>
        <rFont val="ＭＳ Ｐゴシック"/>
        <family val="3"/>
        <charset val="128"/>
      </rPr>
      <t>※令和5年度の登録内容に変更がある場合は、下記変更事項欄も併せて記載してください。なお、変更届は別途必要となりますのでご注意ください。</t>
    </r>
    <r>
      <rPr>
        <sz val="12"/>
        <color theme="1"/>
        <rFont val="ＭＳ Ｐゴシック"/>
        <family val="3"/>
        <charset val="128"/>
      </rPr>
      <t>令和6年度から変更する場合は、この限りではありません。　</t>
    </r>
    <rPh sb="22" eb="24">
      <t>カキ</t>
    </rPh>
    <rPh sb="24" eb="26">
      <t>ヘンコウ</t>
    </rPh>
    <rPh sb="26" eb="28">
      <t>ジコウ</t>
    </rPh>
    <rPh sb="28" eb="29">
      <t>ラン</t>
    </rPh>
    <rPh sb="30" eb="31">
      <t>アワ</t>
    </rPh>
    <rPh sb="33" eb="35">
      <t>キサイ</t>
    </rPh>
    <rPh sb="49" eb="51">
      <t>ベット</t>
    </rPh>
    <phoneticPr fontId="1"/>
  </si>
  <si>
    <t>(建設工事、測量･建設ｺﾝｻﾙﾀﾝﾄ等を申請する場合に記入)従業員名簿</t>
    <rPh sb="1" eb="3">
      <t>ケンセツ</t>
    </rPh>
    <rPh sb="3" eb="5">
      <t>コウジ</t>
    </rPh>
    <rPh sb="6" eb="8">
      <t>ソクリョウ</t>
    </rPh>
    <rPh sb="9" eb="11">
      <t>ケンセツ</t>
    </rPh>
    <rPh sb="18" eb="19">
      <t>トウ</t>
    </rPh>
    <rPh sb="20" eb="22">
      <t>シンセイ</t>
    </rPh>
    <rPh sb="24" eb="26">
      <t>バアイ</t>
    </rPh>
    <rPh sb="27" eb="29">
      <t>キニュウ</t>
    </rPh>
    <rPh sb="30" eb="33">
      <t>ジュウギョウイン</t>
    </rPh>
    <rPh sb="33" eb="35">
      <t>メイボ</t>
    </rPh>
    <phoneticPr fontId="5"/>
  </si>
  <si>
    <t>　　 ついて記入すること。</t>
    <phoneticPr fontId="5"/>
  </si>
  <si>
    <t>※  常時雇用されている技術者および現説・入札に入る従業員（法人にあっては常勤役員、個人にあってはその事業主を含む）に</t>
    <rPh sb="3" eb="5">
      <t>ジョウジ</t>
    </rPh>
    <rPh sb="5" eb="7">
      <t>コヨウ</t>
    </rPh>
    <rPh sb="12" eb="15">
      <t>ギジュツシャ</t>
    </rPh>
    <rPh sb="26" eb="29">
      <t>ジュウギョウイン</t>
    </rPh>
    <phoneticPr fontId="5"/>
  </si>
  <si>
    <r>
      <t>入力ｼｰﾄ (</t>
    </r>
    <r>
      <rPr>
        <b/>
        <sz val="18"/>
        <color rgb="FFFF0000"/>
        <rFont val="游ゴシック"/>
        <family val="3"/>
        <charset val="128"/>
        <scheme val="minor"/>
      </rPr>
      <t>※このｼｰﾄは提出不要です!</t>
    </r>
    <r>
      <rPr>
        <b/>
        <sz val="18"/>
        <color theme="1"/>
        <rFont val="游ゴシック"/>
        <family val="3"/>
        <charset val="128"/>
        <scheme val="minor"/>
      </rPr>
      <t>)</t>
    </r>
    <rPh sb="0" eb="2">
      <t>ニュウリョク</t>
    </rPh>
    <rPh sb="14" eb="16">
      <t>テイシュツ</t>
    </rPh>
    <rPh sb="16" eb="18">
      <t>フヨウ</t>
    </rPh>
    <phoneticPr fontId="5"/>
  </si>
  <si>
    <t>･ﾋﾟﾝｸのｾﾙは全業者が入力する項目、ﾌﾞﾙｰのｾﾙは※印に該当する場合のみ入力する項目です。</t>
    <rPh sb="9" eb="10">
      <t>ゼン</t>
    </rPh>
    <rPh sb="10" eb="12">
      <t>ギョウシャ</t>
    </rPh>
    <rPh sb="13" eb="15">
      <t>ニュウリョク</t>
    </rPh>
    <rPh sb="17" eb="19">
      <t>コウモク</t>
    </rPh>
    <rPh sb="29" eb="30">
      <t>シルシ</t>
    </rPh>
    <rPh sb="31" eb="33">
      <t>ガイトウ</t>
    </rPh>
    <rPh sb="35" eb="37">
      <t>バアイ</t>
    </rPh>
    <rPh sb="39" eb="41">
      <t>ニュウリョク</t>
    </rPh>
    <rPh sb="43" eb="45">
      <t>コウモク</t>
    </rPh>
    <phoneticPr fontId="5"/>
  </si>
  <si>
    <t>･印刷した提出書類は、正しくﾃﾞｰﾀが反映されているか確認の上、提出してください。</t>
    <rPh sb="1" eb="3">
      <t>インサツ</t>
    </rPh>
    <rPh sb="5" eb="7">
      <t>テイシュツ</t>
    </rPh>
    <rPh sb="7" eb="9">
      <t>ショルイ</t>
    </rPh>
    <rPh sb="11" eb="12">
      <t>タダ</t>
    </rPh>
    <rPh sb="19" eb="21">
      <t>ハンエイ</t>
    </rPh>
    <rPh sb="27" eb="29">
      <t>カクニン</t>
    </rPh>
    <rPh sb="30" eb="31">
      <t>ウエ</t>
    </rPh>
    <rPh sb="32" eb="34">
      <t>テイシュツ</t>
    </rPh>
    <phoneticPr fontId="5"/>
  </si>
  <si>
    <t>申請内容</t>
    <rPh sb="0" eb="2">
      <t>シンセイ</t>
    </rPh>
    <rPh sb="2" eb="4">
      <t>ナイヨウ</t>
    </rPh>
    <phoneticPr fontId="5"/>
  </si>
  <si>
    <t>記入方法、記入例等</t>
    <rPh sb="0" eb="2">
      <t>キニュウ</t>
    </rPh>
    <rPh sb="2" eb="4">
      <t>ホウホウ</t>
    </rPh>
    <rPh sb="5" eb="7">
      <t>キニュウ</t>
    </rPh>
    <rPh sb="7" eb="8">
      <t>レイ</t>
    </rPh>
    <rPh sb="8" eb="9">
      <t>トウ</t>
    </rPh>
    <phoneticPr fontId="5"/>
  </si>
  <si>
    <t>【申請日】</t>
    <rPh sb="1" eb="3">
      <t>シンセイ</t>
    </rPh>
    <rPh sb="3" eb="4">
      <t>ビ</t>
    </rPh>
    <phoneticPr fontId="5"/>
  </si>
  <si>
    <t>申請日</t>
    <rPh sb="0" eb="2">
      <t>シンセイ</t>
    </rPh>
    <rPh sb="2" eb="3">
      <t>ビ</t>
    </rPh>
    <phoneticPr fontId="5"/>
  </si>
  <si>
    <t>継続申請のかたは、91････又は92････から始まる番号を
半角数字で入力、新規申請の場合は空白にすること。(例)920000)</t>
    <rPh sb="0" eb="2">
      <t>ケイゾク</t>
    </rPh>
    <rPh sb="2" eb="4">
      <t>シンセイ</t>
    </rPh>
    <rPh sb="15" eb="16">
      <t>マタ</t>
    </rPh>
    <rPh sb="25" eb="26">
      <t>ハジ</t>
    </rPh>
    <rPh sb="28" eb="30">
      <t>バンゴウ</t>
    </rPh>
    <rPh sb="32" eb="34">
      <t>ハンカク</t>
    </rPh>
    <rPh sb="34" eb="36">
      <t>スウジ</t>
    </rPh>
    <rPh sb="37" eb="39">
      <t>ニュウリョク</t>
    </rPh>
    <rPh sb="40" eb="42">
      <t>シンキ</t>
    </rPh>
    <rPh sb="42" eb="44">
      <t>シンセイ</t>
    </rPh>
    <rPh sb="45" eb="47">
      <t>バアイ</t>
    </rPh>
    <rPh sb="48" eb="50">
      <t>クウハク</t>
    </rPh>
    <rPh sb="57" eb="58">
      <t>レイ</t>
    </rPh>
    <phoneticPr fontId="5"/>
  </si>
  <si>
    <t>受付番号(建設工事)</t>
    <rPh sb="0" eb="2">
      <t>ウケツケ</t>
    </rPh>
    <rPh sb="2" eb="4">
      <t>バンゴウ</t>
    </rPh>
    <rPh sb="5" eb="7">
      <t>ケンセツ</t>
    </rPh>
    <rPh sb="7" eb="9">
      <t>コウジ</t>
    </rPh>
    <phoneticPr fontId="5"/>
  </si>
  <si>
    <t>受付番号(測量ｺﾝｻﾙﾀﾝﾄ等)</t>
    <phoneticPr fontId="5"/>
  </si>
  <si>
    <t>受付番号(役務提供等)</t>
    <rPh sb="0" eb="2">
      <t>ウケツケ</t>
    </rPh>
    <rPh sb="2" eb="4">
      <t>バンゴウ</t>
    </rPh>
    <rPh sb="5" eb="7">
      <t>エキム</t>
    </rPh>
    <rPh sb="7" eb="9">
      <t>テイキョウ</t>
    </rPh>
    <rPh sb="9" eb="10">
      <t>トウ</t>
    </rPh>
    <phoneticPr fontId="5"/>
  </si>
  <si>
    <t>受付番号(物品供給等)</t>
    <rPh sb="0" eb="2">
      <t>ウケツケ</t>
    </rPh>
    <rPh sb="2" eb="4">
      <t>バンゴウ</t>
    </rPh>
    <rPh sb="5" eb="7">
      <t>ブッピン</t>
    </rPh>
    <rPh sb="7" eb="9">
      <t>キョウキュウ</t>
    </rPh>
    <rPh sb="9" eb="10">
      <t>トウ</t>
    </rPh>
    <phoneticPr fontId="5"/>
  </si>
  <si>
    <t>【申請者】</t>
    <rPh sb="1" eb="4">
      <t>シンセイシャ</t>
    </rPh>
    <phoneticPr fontId="5"/>
  </si>
  <si>
    <t>法人格は略称を使用せずに入力((株)は株式会社で入力)</t>
    <rPh sb="0" eb="1">
      <t>ホウ</t>
    </rPh>
    <rPh sb="1" eb="3">
      <t>ジンカク</t>
    </rPh>
    <rPh sb="4" eb="6">
      <t>リャクショウ</t>
    </rPh>
    <rPh sb="7" eb="9">
      <t>シヨウ</t>
    </rPh>
    <rPh sb="12" eb="14">
      <t>キニュウ</t>
    </rPh>
    <rPh sb="15" eb="18">
      <t>カブ</t>
    </rPh>
    <rPh sb="19" eb="21">
      <t>カブシキ</t>
    </rPh>
    <rPh sb="21" eb="23">
      <t>カイシャ</t>
    </rPh>
    <rPh sb="24" eb="26">
      <t>ニュウリョク</t>
    </rPh>
    <phoneticPr fontId="5"/>
  </si>
  <si>
    <t>フリガナ(商号又は名称)</t>
    <phoneticPr fontId="5"/>
  </si>
  <si>
    <t>全角カタカナで記入(法人格のﾌﾘｶﾞﾅは不要)</t>
    <rPh sb="0" eb="2">
      <t>ゼンカク</t>
    </rPh>
    <rPh sb="7" eb="9">
      <t>キニュウ</t>
    </rPh>
    <rPh sb="10" eb="12">
      <t>ホウジン</t>
    </rPh>
    <rPh sb="12" eb="13">
      <t>カク</t>
    </rPh>
    <rPh sb="20" eb="22">
      <t>フヨウ</t>
    </rPh>
    <phoneticPr fontId="5"/>
  </si>
  <si>
    <t>代表者職名</t>
    <rPh sb="0" eb="3">
      <t>ダイヒョウシャ</t>
    </rPh>
    <rPh sb="3" eb="4">
      <t>ショク</t>
    </rPh>
    <rPh sb="4" eb="5">
      <t>メイ</t>
    </rPh>
    <phoneticPr fontId="5"/>
  </si>
  <si>
    <t>フリガナ(代表者職名)</t>
    <rPh sb="9" eb="10">
      <t>メイ</t>
    </rPh>
    <phoneticPr fontId="5"/>
  </si>
  <si>
    <t>全角カタカナで記入</t>
    <rPh sb="0" eb="2">
      <t>ゼンカク</t>
    </rPh>
    <rPh sb="7" eb="9">
      <t>キニュウ</t>
    </rPh>
    <phoneticPr fontId="5"/>
  </si>
  <si>
    <t>代表者氏名</t>
    <rPh sb="0" eb="3">
      <t>ダイヒョウシャ</t>
    </rPh>
    <rPh sb="3" eb="5">
      <t>シメイ</t>
    </rPh>
    <phoneticPr fontId="5"/>
  </si>
  <si>
    <t>姓と名の間にｽﾍﾟｰｽを入れる</t>
    <rPh sb="0" eb="1">
      <t>セイ</t>
    </rPh>
    <rPh sb="2" eb="3">
      <t>メイ</t>
    </rPh>
    <rPh sb="4" eb="5">
      <t>アイダ</t>
    </rPh>
    <rPh sb="12" eb="13">
      <t>イ</t>
    </rPh>
    <phoneticPr fontId="5"/>
  </si>
  <si>
    <t>フリガナ(代表者氏名)</t>
    <rPh sb="5" eb="8">
      <t>ダイヒョウシャ</t>
    </rPh>
    <rPh sb="8" eb="10">
      <t>シメイ</t>
    </rPh>
    <phoneticPr fontId="5"/>
  </si>
  <si>
    <t>全角カタカナで記入し、姓と名の間にｽﾍﾟｰｽを入れる</t>
    <rPh sb="0" eb="2">
      <t>ゼンカク</t>
    </rPh>
    <rPh sb="7" eb="9">
      <t>キニュウ</t>
    </rPh>
    <rPh sb="11" eb="12">
      <t>セイ</t>
    </rPh>
    <rPh sb="13" eb="14">
      <t>メイ</t>
    </rPh>
    <rPh sb="15" eb="16">
      <t>アイダ</t>
    </rPh>
    <rPh sb="23" eb="24">
      <t>イ</t>
    </rPh>
    <phoneticPr fontId="5"/>
  </si>
  <si>
    <t>代表者生年月日(･誓約書の必須項目です)</t>
    <rPh sb="0" eb="3">
      <t>ダイヒョウシャ</t>
    </rPh>
    <rPh sb="3" eb="5">
      <t>セイネン</t>
    </rPh>
    <rPh sb="5" eb="7">
      <t>ガッピ</t>
    </rPh>
    <rPh sb="9" eb="12">
      <t>セイヤクショ</t>
    </rPh>
    <rPh sb="13" eb="15">
      <t>ヒッス</t>
    </rPh>
    <rPh sb="15" eb="17">
      <t>コウモク</t>
    </rPh>
    <phoneticPr fontId="5"/>
  </si>
  <si>
    <t>文字列(漢字+半角数字)で記入(例：昭和30年1月1日)</t>
    <rPh sb="0" eb="3">
      <t>モジレツ</t>
    </rPh>
    <rPh sb="4" eb="6">
      <t>カンジ</t>
    </rPh>
    <rPh sb="7" eb="9">
      <t>ハンカク</t>
    </rPh>
    <rPh sb="9" eb="11">
      <t>スウジ</t>
    </rPh>
    <rPh sb="13" eb="15">
      <t>キニュウ</t>
    </rPh>
    <rPh sb="16" eb="17">
      <t>レイ</t>
    </rPh>
    <phoneticPr fontId="5"/>
  </si>
  <si>
    <t>郵便番号</t>
    <rPh sb="0" eb="4">
      <t>ユウビンバンゴウ</t>
    </rPh>
    <phoneticPr fontId="5"/>
  </si>
  <si>
    <t>ﾊｲﾌﾝあり半角数字7桁で記入(例：597-8585)</t>
    <rPh sb="16" eb="17">
      <t>レイ</t>
    </rPh>
    <phoneticPr fontId="5"/>
  </si>
  <si>
    <t>半角数字+半角ﾊｲﾌﾝで記入(例：072-433-0000)(例：03-4567-8901)</t>
    <phoneticPr fontId="5"/>
  </si>
  <si>
    <t>半角数字+半角ﾊｲﾌﾝで記入 （例：03-4567-8902）</t>
    <phoneticPr fontId="5"/>
  </si>
  <si>
    <r>
      <t xml:space="preserve">【受任者】 </t>
    </r>
    <r>
      <rPr>
        <b/>
        <sz val="12"/>
        <color rgb="FFFF0000"/>
        <rFont val="游ゴシック"/>
        <family val="3"/>
        <charset val="128"/>
        <scheme val="minor"/>
      </rPr>
      <t>※受任者(支店･営業所等)設定する場合に入力</t>
    </r>
    <rPh sb="1" eb="3">
      <t>ジュニン</t>
    </rPh>
    <rPh sb="3" eb="4">
      <t>シャ</t>
    </rPh>
    <rPh sb="17" eb="18">
      <t>トウ</t>
    </rPh>
    <phoneticPr fontId="5"/>
  </si>
  <si>
    <t>支店･営業所等名称</t>
    <rPh sb="7" eb="9">
      <t>シテンエイギョウショトウメイショウ</t>
    </rPh>
    <phoneticPr fontId="5"/>
  </si>
  <si>
    <t>(例：　△△支店、　××営業所)　</t>
    <phoneticPr fontId="5"/>
  </si>
  <si>
    <t>フリガナ(支店･営業所等名称)</t>
    <rPh sb="5" eb="7">
      <t>シテン</t>
    </rPh>
    <rPh sb="8" eb="11">
      <t>エイギョウショ</t>
    </rPh>
    <rPh sb="11" eb="12">
      <t>トウ</t>
    </rPh>
    <rPh sb="12" eb="14">
      <t>メイショウ</t>
    </rPh>
    <phoneticPr fontId="5"/>
  </si>
  <si>
    <t>受任者職名</t>
    <rPh sb="0" eb="2">
      <t>ジュニン</t>
    </rPh>
    <rPh sb="2" eb="3">
      <t>シャ</t>
    </rPh>
    <rPh sb="3" eb="4">
      <t>ショク</t>
    </rPh>
    <rPh sb="4" eb="5">
      <t>メイ</t>
    </rPh>
    <phoneticPr fontId="5"/>
  </si>
  <si>
    <t>フリガナ(受任者職名)</t>
    <rPh sb="5" eb="7">
      <t>ジュニン</t>
    </rPh>
    <rPh sb="7" eb="8">
      <t>シャ</t>
    </rPh>
    <rPh sb="8" eb="9">
      <t>ショク</t>
    </rPh>
    <rPh sb="9" eb="10">
      <t>メイ</t>
    </rPh>
    <phoneticPr fontId="5"/>
  </si>
  <si>
    <t>受任者氏名</t>
    <rPh sb="0" eb="2">
      <t>ジュニン</t>
    </rPh>
    <rPh sb="2" eb="3">
      <t>シャ</t>
    </rPh>
    <rPh sb="3" eb="5">
      <t>シメイ</t>
    </rPh>
    <phoneticPr fontId="5"/>
  </si>
  <si>
    <t>フリガナ(受任者氏名)</t>
    <rPh sb="5" eb="7">
      <t>ジュニン</t>
    </rPh>
    <rPh sb="7" eb="8">
      <t>シャ</t>
    </rPh>
    <rPh sb="8" eb="10">
      <t>シメイ</t>
    </rPh>
    <phoneticPr fontId="5"/>
  </si>
  <si>
    <t>半角数字+半角ﾊｲﾌﾝで記入(例：072-433-0000)</t>
    <rPh sb="15" eb="16">
      <t>レイ</t>
    </rPh>
    <phoneticPr fontId="5"/>
  </si>
  <si>
    <t>半角数字+半角ﾊｲﾌﾝで記入(例：072-433-0000)</t>
    <phoneticPr fontId="5"/>
  </si>
  <si>
    <t>【この申請に関する問合せ先(担当者)】</t>
    <rPh sb="3" eb="5">
      <t>シンセイ</t>
    </rPh>
    <rPh sb="6" eb="7">
      <t>カン</t>
    </rPh>
    <rPh sb="9" eb="11">
      <t>トイアワ</t>
    </rPh>
    <rPh sb="12" eb="13">
      <t>サキ</t>
    </rPh>
    <rPh sb="14" eb="17">
      <t>タントウシャ</t>
    </rPh>
    <phoneticPr fontId="5"/>
  </si>
  <si>
    <t>※行政書士等、代理人が申請する場合もこちらに入力してください。</t>
    <phoneticPr fontId="5"/>
  </si>
  <si>
    <t>(指定様式)</t>
    <phoneticPr fontId="5"/>
  </si>
  <si>
    <t>申請書(貝塚様式1)で受任者を登録する場合のみ提出していただく様式です。</t>
    <rPh sb="0" eb="3">
      <t>シンセイショ</t>
    </rPh>
    <rPh sb="4" eb="5">
      <t>カイ</t>
    </rPh>
    <rPh sb="5" eb="6">
      <t>ツカ</t>
    </rPh>
    <rPh sb="6" eb="8">
      <t>ヨウシキ</t>
    </rPh>
    <rPh sb="11" eb="13">
      <t>ジュニン</t>
    </rPh>
    <rPh sb="13" eb="14">
      <t>シャ</t>
    </rPh>
    <rPh sb="15" eb="17">
      <t>トウロク</t>
    </rPh>
    <rPh sb="19" eb="21">
      <t>バアイ</t>
    </rPh>
    <rPh sb="23" eb="25">
      <t>テイシュツ</t>
    </rPh>
    <rPh sb="31" eb="33">
      <t>ヨウシキ</t>
    </rPh>
    <phoneticPr fontId="5"/>
  </si>
  <si>
    <t>委　　任　　状</t>
    <rPh sb="0" eb="1">
      <t>イ</t>
    </rPh>
    <rPh sb="3" eb="4">
      <t>ニン</t>
    </rPh>
    <rPh sb="6" eb="7">
      <t>ジョウ</t>
    </rPh>
    <phoneticPr fontId="5"/>
  </si>
  <si>
    <t>貝塚市長　 様</t>
    <rPh sb="0" eb="1">
      <t>カイ</t>
    </rPh>
    <rPh sb="1" eb="2">
      <t>ツカ</t>
    </rPh>
    <rPh sb="2" eb="4">
      <t>シチョウ</t>
    </rPh>
    <rPh sb="6" eb="7">
      <t>サマ</t>
    </rPh>
    <phoneticPr fontId="5"/>
  </si>
  <si>
    <r>
      <t xml:space="preserve">申請者 </t>
    </r>
    <r>
      <rPr>
        <sz val="12"/>
        <color theme="1"/>
        <rFont val="ＭＳ Ｐ明朝"/>
        <family val="1"/>
        <charset val="128"/>
      </rPr>
      <t>(委任者)</t>
    </r>
    <rPh sb="0" eb="3">
      <t>シンセイシャ</t>
    </rPh>
    <rPh sb="5" eb="8">
      <t>イニンシャ</t>
    </rPh>
    <phoneticPr fontId="5"/>
  </si>
  <si>
    <r>
      <t xml:space="preserve">住　所 (所在地)
</t>
    </r>
    <r>
      <rPr>
        <b/>
        <sz val="6"/>
        <color theme="1"/>
        <rFont val="ＭＳ Ｐ明朝"/>
        <family val="1"/>
        <charset val="128"/>
      </rPr>
      <t>※登記上と実際の住所が異なる
場合は併記すること。</t>
    </r>
    <rPh sb="0" eb="1">
      <t>ジュウ</t>
    </rPh>
    <rPh sb="2" eb="3">
      <t>ショ</t>
    </rPh>
    <rPh sb="5" eb="8">
      <t>ショザイチ</t>
    </rPh>
    <rPh sb="11" eb="14">
      <t>トウキジョウ</t>
    </rPh>
    <rPh sb="15" eb="17">
      <t>ジッサイ</t>
    </rPh>
    <rPh sb="18" eb="20">
      <t>ジュウショ</t>
    </rPh>
    <rPh sb="21" eb="22">
      <t>コト</t>
    </rPh>
    <rPh sb="25" eb="27">
      <t>バアイ</t>
    </rPh>
    <rPh sb="28" eb="30">
      <t>ヘイキ</t>
    </rPh>
    <phoneticPr fontId="5"/>
  </si>
  <si>
    <t>次の者を代理人と定め、下記事項に関する権限を委任します。</t>
    <rPh sb="13" eb="15">
      <t>ジコウ</t>
    </rPh>
    <rPh sb="16" eb="17">
      <t>カン</t>
    </rPh>
    <phoneticPr fontId="5"/>
  </si>
  <si>
    <t>１.　受任者</t>
    <phoneticPr fontId="5"/>
  </si>
  <si>
    <t>住　所 (所在地)</t>
    <phoneticPr fontId="5"/>
  </si>
  <si>
    <t>商号又は名称及び
支店･営業所等名称</t>
    <rPh sb="0" eb="2">
      <t>ショウゴウ</t>
    </rPh>
    <rPh sb="2" eb="3">
      <t>マタ</t>
    </rPh>
    <rPh sb="4" eb="6">
      <t>メイショウ</t>
    </rPh>
    <rPh sb="6" eb="7">
      <t>オヨ</t>
    </rPh>
    <rPh sb="9" eb="11">
      <t>シテン</t>
    </rPh>
    <rPh sb="12" eb="15">
      <t>エイギョウショ</t>
    </rPh>
    <rPh sb="15" eb="16">
      <t>トウ</t>
    </rPh>
    <rPh sb="16" eb="18">
      <t>メイショウ</t>
    </rPh>
    <phoneticPr fontId="5"/>
  </si>
  <si>
    <t>２.　委任事項</t>
    <rPh sb="3" eb="5">
      <t>イニン</t>
    </rPh>
    <rPh sb="5" eb="7">
      <t>ジコウ</t>
    </rPh>
    <phoneticPr fontId="5"/>
  </si>
  <si>
    <t>(1)</t>
    <phoneticPr fontId="5"/>
  </si>
  <si>
    <t>見積及び入札に関すること</t>
    <rPh sb="0" eb="2">
      <t>ミツモリ</t>
    </rPh>
    <rPh sb="2" eb="3">
      <t>オヨ</t>
    </rPh>
    <rPh sb="4" eb="6">
      <t>ニュウサツ</t>
    </rPh>
    <rPh sb="7" eb="8">
      <t>カン</t>
    </rPh>
    <phoneticPr fontId="5"/>
  </si>
  <si>
    <t>(2)</t>
  </si>
  <si>
    <t>契約の締結に関すること</t>
    <rPh sb="0" eb="2">
      <t>ケイヤク</t>
    </rPh>
    <rPh sb="3" eb="5">
      <t>テイケツ</t>
    </rPh>
    <rPh sb="6" eb="7">
      <t>カン</t>
    </rPh>
    <phoneticPr fontId="5"/>
  </si>
  <si>
    <t>(3)</t>
  </si>
  <si>
    <t>代金の請求及び受領に関すること</t>
    <rPh sb="0" eb="2">
      <t>ダイキン</t>
    </rPh>
    <rPh sb="3" eb="5">
      <t>セイキュウ</t>
    </rPh>
    <rPh sb="5" eb="6">
      <t>オヨ</t>
    </rPh>
    <rPh sb="7" eb="9">
      <t>ジュリョウ</t>
    </rPh>
    <rPh sb="10" eb="11">
      <t>カン</t>
    </rPh>
    <phoneticPr fontId="5"/>
  </si>
  <si>
    <t>(4)</t>
  </si>
  <si>
    <t>復代理人の選任に関すること</t>
    <rPh sb="0" eb="4">
      <t>フクダイリニン</t>
    </rPh>
    <rPh sb="5" eb="7">
      <t>センニン</t>
    </rPh>
    <rPh sb="8" eb="9">
      <t>カン</t>
    </rPh>
    <phoneticPr fontId="5"/>
  </si>
  <si>
    <t>(5)</t>
  </si>
  <si>
    <t>共同企業体結成に関すること</t>
    <rPh sb="0" eb="2">
      <t>キョウドウ</t>
    </rPh>
    <rPh sb="2" eb="5">
      <t>キギョウタイ</t>
    </rPh>
    <rPh sb="5" eb="7">
      <t>ケッセイ</t>
    </rPh>
    <rPh sb="8" eb="9">
      <t>カン</t>
    </rPh>
    <phoneticPr fontId="5"/>
  </si>
  <si>
    <t>(6)</t>
  </si>
  <si>
    <t>その他契約締結に関する一切のこと</t>
    <rPh sb="2" eb="3">
      <t>タ</t>
    </rPh>
    <rPh sb="3" eb="5">
      <t>ケイヤク</t>
    </rPh>
    <rPh sb="5" eb="7">
      <t>テイケツ</t>
    </rPh>
    <rPh sb="8" eb="9">
      <t>カン</t>
    </rPh>
    <rPh sb="11" eb="13">
      <t>イッサイ</t>
    </rPh>
    <phoneticPr fontId="5"/>
  </si>
  <si>
    <t>注) (1)～(6)の委任事項は、必須事項とします。</t>
    <rPh sb="0" eb="1">
      <t>チュウ</t>
    </rPh>
    <rPh sb="11" eb="13">
      <t>イニン</t>
    </rPh>
    <rPh sb="13" eb="15">
      <t>ジコウ</t>
    </rPh>
    <rPh sb="17" eb="19">
      <t>ヒッス</t>
    </rPh>
    <rPh sb="19" eb="21">
      <t>ジコウ</t>
    </rPh>
    <phoneticPr fontId="5"/>
  </si>
  <si>
    <t>　　 受任者の印は、入札参加審査申請書に押印した印鑑と同一の印鑑を押印してください。</t>
    <rPh sb="3" eb="5">
      <t>ジュニン</t>
    </rPh>
    <rPh sb="5" eb="6">
      <t>シャ</t>
    </rPh>
    <rPh sb="7" eb="8">
      <t>イン</t>
    </rPh>
    <rPh sb="10" eb="12">
      <t>ニュウサツ</t>
    </rPh>
    <rPh sb="12" eb="14">
      <t>サンカ</t>
    </rPh>
    <rPh sb="14" eb="16">
      <t>シンサ</t>
    </rPh>
    <rPh sb="16" eb="19">
      <t>シンセイショ</t>
    </rPh>
    <rPh sb="20" eb="22">
      <t>オウイン</t>
    </rPh>
    <rPh sb="24" eb="26">
      <t>インカン</t>
    </rPh>
    <rPh sb="27" eb="29">
      <t>ドウイツ</t>
    </rPh>
    <rPh sb="30" eb="32">
      <t>インカン</t>
    </rPh>
    <rPh sb="33" eb="35">
      <t>オウイン</t>
    </rPh>
    <phoneticPr fontId="5"/>
  </si>
  <si>
    <t>誓　約　書</t>
    <rPh sb="0" eb="1">
      <t>チカイ</t>
    </rPh>
    <rPh sb="2" eb="3">
      <t>ヤク</t>
    </rPh>
    <rPh sb="4" eb="5">
      <t>ショ</t>
    </rPh>
    <phoneticPr fontId="5"/>
  </si>
  <si>
    <t>　私は、貝塚市の入札参加資格審査に係る申請にあたり、貝塚市暴力団排除条例（以下</t>
    <rPh sb="1" eb="2">
      <t>ワタシ</t>
    </rPh>
    <rPh sb="8" eb="10">
      <t>ニュウサツ</t>
    </rPh>
    <rPh sb="10" eb="12">
      <t>サンカ</t>
    </rPh>
    <rPh sb="12" eb="14">
      <t>シカク</t>
    </rPh>
    <rPh sb="14" eb="16">
      <t>シンサ</t>
    </rPh>
    <rPh sb="17" eb="18">
      <t>カカ</t>
    </rPh>
    <rPh sb="19" eb="21">
      <t>シンセイ</t>
    </rPh>
    <rPh sb="29" eb="32">
      <t>ボウリョクダン</t>
    </rPh>
    <rPh sb="32" eb="34">
      <t>ハイジョ</t>
    </rPh>
    <rPh sb="34" eb="36">
      <t>ジョウレイ</t>
    </rPh>
    <rPh sb="37" eb="39">
      <t>イカ</t>
    </rPh>
    <phoneticPr fontId="5"/>
  </si>
  <si>
    <t>「条例」という。）の規定に基づき、下記事項について誓約します。</t>
    <rPh sb="1" eb="3">
      <t>ジョウレイ</t>
    </rPh>
    <rPh sb="10" eb="12">
      <t>キテイ</t>
    </rPh>
    <rPh sb="13" eb="14">
      <t>モト</t>
    </rPh>
    <rPh sb="17" eb="19">
      <t>カキ</t>
    </rPh>
    <rPh sb="19" eb="21">
      <t>ジコウ</t>
    </rPh>
    <rPh sb="25" eb="27">
      <t>セイヤク</t>
    </rPh>
    <phoneticPr fontId="5"/>
  </si>
  <si>
    <t>記</t>
    <rPh sb="0" eb="1">
      <t>キ</t>
    </rPh>
    <phoneticPr fontId="5"/>
  </si>
  <si>
    <t>１　私は、条例第２条に規定する暴力団員又は暴力団密接関係者（以下「暴力団員等」という。）</t>
    <rPh sb="2" eb="3">
      <t>ワタシ</t>
    </rPh>
    <rPh sb="5" eb="7">
      <t>ジョウレイ</t>
    </rPh>
    <rPh sb="7" eb="8">
      <t>ダイ</t>
    </rPh>
    <rPh sb="9" eb="10">
      <t>ジョウ</t>
    </rPh>
    <rPh sb="11" eb="13">
      <t>キテイ</t>
    </rPh>
    <rPh sb="15" eb="17">
      <t>ボウリョク</t>
    </rPh>
    <rPh sb="17" eb="19">
      <t>ダンイン</t>
    </rPh>
    <rPh sb="19" eb="20">
      <t>マタ</t>
    </rPh>
    <rPh sb="21" eb="24">
      <t>ボウリョクダン</t>
    </rPh>
    <rPh sb="24" eb="26">
      <t>ミッセツ</t>
    </rPh>
    <rPh sb="26" eb="29">
      <t>カンケイシャ</t>
    </rPh>
    <rPh sb="30" eb="32">
      <t>イカ</t>
    </rPh>
    <rPh sb="33" eb="36">
      <t>ボウリョクダン</t>
    </rPh>
    <rPh sb="36" eb="37">
      <t>イン</t>
    </rPh>
    <rPh sb="37" eb="38">
      <t>トウ</t>
    </rPh>
    <phoneticPr fontId="5"/>
  </si>
  <si>
    <t>　　のいずれにも該当しません。</t>
    <rPh sb="8" eb="10">
      <t>ガイトウ</t>
    </rPh>
    <phoneticPr fontId="5"/>
  </si>
  <si>
    <t>２　私は、建設工事、測量・建設ｺﾝｻﾙﾀﾝﾄ等、役務提供等、物品供給等により暴力団を利する</t>
    <rPh sb="2" eb="3">
      <t>ワタシ</t>
    </rPh>
    <rPh sb="5" eb="7">
      <t>ケンセツ</t>
    </rPh>
    <rPh sb="7" eb="9">
      <t>コウジ</t>
    </rPh>
    <rPh sb="10" eb="12">
      <t>ソクリョウ</t>
    </rPh>
    <rPh sb="13" eb="15">
      <t>ケンセツ</t>
    </rPh>
    <rPh sb="22" eb="23">
      <t>トウ</t>
    </rPh>
    <rPh sb="24" eb="26">
      <t>エキム</t>
    </rPh>
    <rPh sb="26" eb="28">
      <t>テイキョウ</t>
    </rPh>
    <rPh sb="28" eb="29">
      <t>トウ</t>
    </rPh>
    <rPh sb="30" eb="32">
      <t>ブッピン</t>
    </rPh>
    <rPh sb="32" eb="34">
      <t>キョウキュウ</t>
    </rPh>
    <rPh sb="34" eb="35">
      <t>トウ</t>
    </rPh>
    <rPh sb="38" eb="41">
      <t>ボウリョクダン</t>
    </rPh>
    <rPh sb="42" eb="43">
      <t>リ</t>
    </rPh>
    <phoneticPr fontId="5"/>
  </si>
  <si>
    <t>　　こととならないよう、暴力団員等を入札、契約等から排除しています。</t>
    <rPh sb="12" eb="14">
      <t>ボウリョク</t>
    </rPh>
    <rPh sb="14" eb="16">
      <t>ダンイン</t>
    </rPh>
    <rPh sb="16" eb="17">
      <t>トウ</t>
    </rPh>
    <rPh sb="18" eb="20">
      <t>ニュウサツ</t>
    </rPh>
    <rPh sb="21" eb="23">
      <t>ケイヤク</t>
    </rPh>
    <rPh sb="23" eb="24">
      <t>トウ</t>
    </rPh>
    <rPh sb="26" eb="28">
      <t>ハイジョ</t>
    </rPh>
    <phoneticPr fontId="5"/>
  </si>
  <si>
    <t>３　私は、暴力団員等の該当の有無を確認するため、貝塚市から役員名簿等の提出を求められ</t>
    <rPh sb="2" eb="3">
      <t>ワタシ</t>
    </rPh>
    <rPh sb="5" eb="7">
      <t>ボウリョク</t>
    </rPh>
    <rPh sb="7" eb="9">
      <t>ダンイン</t>
    </rPh>
    <rPh sb="9" eb="10">
      <t>トウ</t>
    </rPh>
    <rPh sb="11" eb="13">
      <t>ガイトウ</t>
    </rPh>
    <rPh sb="14" eb="16">
      <t>ウム</t>
    </rPh>
    <rPh sb="17" eb="19">
      <t>カクニン</t>
    </rPh>
    <rPh sb="29" eb="31">
      <t>ヤクイン</t>
    </rPh>
    <rPh sb="31" eb="33">
      <t>メイボ</t>
    </rPh>
    <rPh sb="33" eb="34">
      <t>トウ</t>
    </rPh>
    <rPh sb="35" eb="37">
      <t>テイシュツ</t>
    </rPh>
    <rPh sb="38" eb="39">
      <t>モト</t>
    </rPh>
    <phoneticPr fontId="5"/>
  </si>
  <si>
    <t>　　たときは、速やかに提出します。</t>
    <rPh sb="7" eb="8">
      <t>スミ</t>
    </rPh>
    <rPh sb="11" eb="13">
      <t>テイシュツ</t>
    </rPh>
    <phoneticPr fontId="5"/>
  </si>
  <si>
    <t>４　私は、本誓約書及び役員名簿等が、大阪府警察本部及び大阪府貝塚警察署に提供される</t>
    <rPh sb="2" eb="3">
      <t>ワタシ</t>
    </rPh>
    <rPh sb="5" eb="6">
      <t>ホン</t>
    </rPh>
    <rPh sb="6" eb="9">
      <t>セイヤクショ</t>
    </rPh>
    <rPh sb="9" eb="10">
      <t>オヨ</t>
    </rPh>
    <rPh sb="11" eb="13">
      <t>ヤクイン</t>
    </rPh>
    <rPh sb="13" eb="15">
      <t>メイボ</t>
    </rPh>
    <rPh sb="15" eb="16">
      <t>トウ</t>
    </rPh>
    <rPh sb="18" eb="21">
      <t>オオサカフ</t>
    </rPh>
    <rPh sb="21" eb="23">
      <t>ケイサツ</t>
    </rPh>
    <rPh sb="23" eb="25">
      <t>ホンブ</t>
    </rPh>
    <rPh sb="25" eb="26">
      <t>オヨ</t>
    </rPh>
    <rPh sb="27" eb="30">
      <t>オオサカフ</t>
    </rPh>
    <rPh sb="32" eb="35">
      <t>ケイサツショ</t>
    </rPh>
    <rPh sb="36" eb="38">
      <t>テイキョウ</t>
    </rPh>
    <phoneticPr fontId="5"/>
  </si>
  <si>
    <t>　　ことに同意します。</t>
    <rPh sb="5" eb="7">
      <t>ドウイ</t>
    </rPh>
    <phoneticPr fontId="5"/>
  </si>
  <si>
    <t>５　私が暴力団員等に該当する者であると、貝塚市が大阪府警察本部及び大阪府貝塚警察署</t>
    <rPh sb="2" eb="3">
      <t>ワタシ</t>
    </rPh>
    <rPh sb="4" eb="6">
      <t>ボウリョク</t>
    </rPh>
    <rPh sb="6" eb="8">
      <t>ダンイン</t>
    </rPh>
    <rPh sb="8" eb="9">
      <t>トウ</t>
    </rPh>
    <rPh sb="10" eb="12">
      <t>ガイトウ</t>
    </rPh>
    <rPh sb="14" eb="15">
      <t>モノ</t>
    </rPh>
    <rPh sb="24" eb="27">
      <t>オオサカフ</t>
    </rPh>
    <rPh sb="27" eb="29">
      <t>ケイサツ</t>
    </rPh>
    <rPh sb="29" eb="31">
      <t>ホンブ</t>
    </rPh>
    <rPh sb="31" eb="32">
      <t>オヨ</t>
    </rPh>
    <rPh sb="33" eb="36">
      <t>オオサカフ</t>
    </rPh>
    <rPh sb="38" eb="41">
      <t>ケイサツショ</t>
    </rPh>
    <phoneticPr fontId="5"/>
  </si>
  <si>
    <t>　　から通報を受け、又は貝塚市の調査により判明した場合は、入札参加資格の取消し、指名</t>
    <rPh sb="4" eb="6">
      <t>ツウホウ</t>
    </rPh>
    <rPh sb="7" eb="8">
      <t>ウ</t>
    </rPh>
    <rPh sb="10" eb="11">
      <t>マタ</t>
    </rPh>
    <rPh sb="16" eb="18">
      <t>チョウサ</t>
    </rPh>
    <rPh sb="21" eb="23">
      <t>ハンメイ</t>
    </rPh>
    <rPh sb="25" eb="27">
      <t>バアイ</t>
    </rPh>
    <rPh sb="29" eb="31">
      <t>ニュウサツ</t>
    </rPh>
    <rPh sb="31" eb="33">
      <t>サンカ</t>
    </rPh>
    <rPh sb="33" eb="35">
      <t>シカク</t>
    </rPh>
    <rPh sb="36" eb="37">
      <t>ト</t>
    </rPh>
    <rPh sb="37" eb="38">
      <t>ケ</t>
    </rPh>
    <rPh sb="40" eb="42">
      <t>シメイ</t>
    </rPh>
    <phoneticPr fontId="5"/>
  </si>
  <si>
    <t>　　停止、契約解除等、その他の措置に従います。</t>
    <rPh sb="2" eb="4">
      <t>テイシ</t>
    </rPh>
    <rPh sb="5" eb="7">
      <t>ケイヤク</t>
    </rPh>
    <rPh sb="7" eb="9">
      <t>カイジョ</t>
    </rPh>
    <rPh sb="9" eb="10">
      <t>トウ</t>
    </rPh>
    <rPh sb="13" eb="14">
      <t>タ</t>
    </rPh>
    <rPh sb="15" eb="17">
      <t>ソチ</t>
    </rPh>
    <rPh sb="18" eb="19">
      <t>シタガ</t>
    </rPh>
    <phoneticPr fontId="5"/>
  </si>
  <si>
    <t>　　また、条例第８条第３項に基づき、暴力団員等に該当する旨を公表されることに同意します。</t>
    <rPh sb="5" eb="7">
      <t>ジョウレイ</t>
    </rPh>
    <rPh sb="7" eb="8">
      <t>ダイ</t>
    </rPh>
    <rPh sb="9" eb="10">
      <t>ジョウ</t>
    </rPh>
    <rPh sb="10" eb="11">
      <t>ダイ</t>
    </rPh>
    <rPh sb="12" eb="13">
      <t>コウ</t>
    </rPh>
    <rPh sb="14" eb="15">
      <t>モト</t>
    </rPh>
    <rPh sb="18" eb="20">
      <t>ボウリョク</t>
    </rPh>
    <rPh sb="20" eb="22">
      <t>ダンイン</t>
    </rPh>
    <rPh sb="22" eb="23">
      <t>トウ</t>
    </rPh>
    <rPh sb="24" eb="26">
      <t>ガイトウ</t>
    </rPh>
    <rPh sb="28" eb="29">
      <t>ムネ</t>
    </rPh>
    <rPh sb="30" eb="32">
      <t>コウヒョウ</t>
    </rPh>
    <rPh sb="38" eb="40">
      <t>ドウイ</t>
    </rPh>
    <phoneticPr fontId="5"/>
  </si>
  <si>
    <t>貝塚市長　様</t>
    <rPh sb="2" eb="4">
      <t>シチョウ</t>
    </rPh>
    <rPh sb="5" eb="6">
      <t>サマ</t>
    </rPh>
    <phoneticPr fontId="5"/>
  </si>
  <si>
    <r>
      <t xml:space="preserve">住所(所在地)
</t>
    </r>
    <r>
      <rPr>
        <sz val="6"/>
        <rFont val="游ゴシック"/>
        <family val="3"/>
        <charset val="128"/>
        <scheme val="minor"/>
      </rPr>
      <t>※登記上と実際の住所が異なる
場合は併記すること。</t>
    </r>
    <rPh sb="0" eb="2">
      <t>ジュウショ</t>
    </rPh>
    <rPh sb="3" eb="4">
      <t>ショ</t>
    </rPh>
    <rPh sb="4" eb="5">
      <t>ザイ</t>
    </rPh>
    <rPh sb="5" eb="6">
      <t>チ</t>
    </rPh>
    <rPh sb="9" eb="12">
      <t>トウキジョウ</t>
    </rPh>
    <rPh sb="13" eb="15">
      <t>ジッサイ</t>
    </rPh>
    <rPh sb="16" eb="18">
      <t>ジュウショ</t>
    </rPh>
    <rPh sb="19" eb="20">
      <t>コト</t>
    </rPh>
    <rPh sb="23" eb="25">
      <t>バアイ</t>
    </rPh>
    <rPh sb="26" eb="28">
      <t>ヘイキ</t>
    </rPh>
    <phoneticPr fontId="5"/>
  </si>
  <si>
    <t>代表者生年月日</t>
    <rPh sb="0" eb="2">
      <t>ダイヒョウ</t>
    </rPh>
    <rPh sb="2" eb="3">
      <t>シャ</t>
    </rPh>
    <rPh sb="3" eb="5">
      <t>セイネン</t>
    </rPh>
    <rPh sb="5" eb="7">
      <t>ガッピ</t>
    </rPh>
    <phoneticPr fontId="5"/>
  </si>
  <si>
    <t>実印</t>
    <phoneticPr fontId="5"/>
  </si>
  <si>
    <t>個人事業主のかたのみ提出していただく様式です。（法人は不要）</t>
    <rPh sb="0" eb="2">
      <t>コジン</t>
    </rPh>
    <rPh sb="2" eb="5">
      <t>ジギョウヌシ</t>
    </rPh>
    <rPh sb="10" eb="12">
      <t>テイシュツ</t>
    </rPh>
    <rPh sb="18" eb="20">
      <t>ヨウシキ</t>
    </rPh>
    <rPh sb="24" eb="26">
      <t>ホウジン</t>
    </rPh>
    <rPh sb="27" eb="29">
      <t>フヨウ</t>
    </rPh>
    <phoneticPr fontId="5"/>
  </si>
  <si>
    <t>貝　塚　市　長　様</t>
    <rPh sb="0" eb="1">
      <t>カイ</t>
    </rPh>
    <rPh sb="4" eb="5">
      <t>シ</t>
    </rPh>
    <rPh sb="6" eb="7">
      <t>ナガ</t>
    </rPh>
    <rPh sb="8" eb="9">
      <t>サマ</t>
    </rPh>
    <phoneticPr fontId="5"/>
  </si>
  <si>
    <t>住所(所在地)</t>
    <rPh sb="0" eb="2">
      <t>ジュウショ</t>
    </rPh>
    <rPh sb="3" eb="4">
      <t>ショ</t>
    </rPh>
    <rPh sb="4" eb="5">
      <t>ザイ</t>
    </rPh>
    <rPh sb="5" eb="6">
      <t>チ</t>
    </rPh>
    <phoneticPr fontId="5"/>
  </si>
  <si>
    <t>　このたび貝塚市に入札（見積）参加資格の審査を申請するにあたり、地方自治法施行令</t>
    <rPh sb="5" eb="6">
      <t>カイ</t>
    </rPh>
    <rPh sb="6" eb="7">
      <t>ツカ</t>
    </rPh>
    <rPh sb="7" eb="8">
      <t>シ</t>
    </rPh>
    <rPh sb="9" eb="11">
      <t>ニュウサツ</t>
    </rPh>
    <rPh sb="12" eb="14">
      <t>ミツモリ</t>
    </rPh>
    <rPh sb="15" eb="17">
      <t>サンカ</t>
    </rPh>
    <rPh sb="17" eb="19">
      <t>シカク</t>
    </rPh>
    <rPh sb="20" eb="22">
      <t>シンサ</t>
    </rPh>
    <rPh sb="23" eb="25">
      <t>シンセイ</t>
    </rPh>
    <rPh sb="32" eb="34">
      <t>チホウ</t>
    </rPh>
    <rPh sb="34" eb="36">
      <t>ジチ</t>
    </rPh>
    <rPh sb="36" eb="37">
      <t>ホウ</t>
    </rPh>
    <rPh sb="37" eb="39">
      <t>セコウ</t>
    </rPh>
    <rPh sb="39" eb="40">
      <t>レイ</t>
    </rPh>
    <phoneticPr fontId="5"/>
  </si>
  <si>
    <t>第167条の4の規定に該当しないこと及び下記の事項を厳守し、誠実に契約を履行する</t>
    <rPh sb="8" eb="10">
      <t>キテイ</t>
    </rPh>
    <rPh sb="11" eb="13">
      <t>ガイトウ</t>
    </rPh>
    <rPh sb="18" eb="19">
      <t>オヨ</t>
    </rPh>
    <rPh sb="20" eb="22">
      <t>カキ</t>
    </rPh>
    <rPh sb="23" eb="25">
      <t>ジコウ</t>
    </rPh>
    <rPh sb="26" eb="28">
      <t>ゲンシュ</t>
    </rPh>
    <rPh sb="30" eb="32">
      <t>セイジツ</t>
    </rPh>
    <rPh sb="33" eb="35">
      <t>ケイヤク</t>
    </rPh>
    <rPh sb="36" eb="38">
      <t>リコウ</t>
    </rPh>
    <phoneticPr fontId="5"/>
  </si>
  <si>
    <t>ことを誓約します。</t>
    <rPh sb="3" eb="5">
      <t>セイヤク</t>
    </rPh>
    <phoneticPr fontId="5"/>
  </si>
  <si>
    <t>　なお、契約にあたり、下記に違反したときは、入札（見積）参加資格を取消されても</t>
    <rPh sb="4" eb="6">
      <t>ケイヤク</t>
    </rPh>
    <rPh sb="11" eb="13">
      <t>カキ</t>
    </rPh>
    <rPh sb="14" eb="16">
      <t>イハン</t>
    </rPh>
    <rPh sb="22" eb="24">
      <t>ニュウサツ</t>
    </rPh>
    <rPh sb="25" eb="27">
      <t>ミツモリ</t>
    </rPh>
    <rPh sb="28" eb="30">
      <t>サンカ</t>
    </rPh>
    <rPh sb="30" eb="32">
      <t>シカク</t>
    </rPh>
    <rPh sb="33" eb="34">
      <t>ト</t>
    </rPh>
    <rPh sb="34" eb="35">
      <t>ケ</t>
    </rPh>
    <phoneticPr fontId="5"/>
  </si>
  <si>
    <t>異議ありません。</t>
    <rPh sb="0" eb="2">
      <t>イギ</t>
    </rPh>
    <phoneticPr fontId="5"/>
  </si>
  <si>
    <t>（１）競争入札又は比較見積りにおいて、公正な執行を妨げ、又は公正な価格の</t>
    <rPh sb="3" eb="5">
      <t>キョウソウ</t>
    </rPh>
    <rPh sb="5" eb="7">
      <t>ニュウサツ</t>
    </rPh>
    <rPh sb="7" eb="8">
      <t>マタ</t>
    </rPh>
    <rPh sb="9" eb="11">
      <t>ヒカク</t>
    </rPh>
    <rPh sb="11" eb="13">
      <t>ミツ</t>
    </rPh>
    <rPh sb="19" eb="21">
      <t>コウセイ</t>
    </rPh>
    <rPh sb="22" eb="24">
      <t>シッコウ</t>
    </rPh>
    <rPh sb="25" eb="26">
      <t>サマタ</t>
    </rPh>
    <rPh sb="28" eb="29">
      <t>マタ</t>
    </rPh>
    <rPh sb="30" eb="32">
      <t>コウセイ</t>
    </rPh>
    <rPh sb="33" eb="35">
      <t>カカク</t>
    </rPh>
    <phoneticPr fontId="5"/>
  </si>
  <si>
    <t>（２）契約の履行にあたり、故意に工事もしくは、製造を粗雑にし、又は物品の品質</t>
    <rPh sb="3" eb="5">
      <t>ケイヤク</t>
    </rPh>
    <rPh sb="6" eb="8">
      <t>リコウ</t>
    </rPh>
    <rPh sb="13" eb="15">
      <t>コイ</t>
    </rPh>
    <rPh sb="16" eb="18">
      <t>コウジ</t>
    </rPh>
    <rPh sb="23" eb="25">
      <t>セイゾウ</t>
    </rPh>
    <rPh sb="26" eb="28">
      <t>ソザツ</t>
    </rPh>
    <rPh sb="31" eb="32">
      <t>マタ</t>
    </rPh>
    <rPh sb="33" eb="35">
      <t>ブッピン</t>
    </rPh>
    <rPh sb="36" eb="38">
      <t>ヒンシツ</t>
    </rPh>
    <phoneticPr fontId="5"/>
  </si>
  <si>
    <t>（３）他の業者の契約履行に対し、直接又は間接に妨害しないこと。</t>
    <rPh sb="3" eb="4">
      <t>タ</t>
    </rPh>
    <rPh sb="5" eb="7">
      <t>ギョウシャ</t>
    </rPh>
    <rPh sb="8" eb="10">
      <t>ケイヤク</t>
    </rPh>
    <rPh sb="10" eb="12">
      <t>リコウ</t>
    </rPh>
    <rPh sb="13" eb="14">
      <t>タイ</t>
    </rPh>
    <rPh sb="16" eb="18">
      <t>チョクセツ</t>
    </rPh>
    <rPh sb="18" eb="19">
      <t>マタ</t>
    </rPh>
    <rPh sb="20" eb="22">
      <t>カンセツ</t>
    </rPh>
    <rPh sb="23" eb="25">
      <t>ボウガイ</t>
    </rPh>
    <phoneticPr fontId="5"/>
  </si>
  <si>
    <t>（４）以上のほか、貝塚市の契約規則並びに関係法令等に違反しないこと。</t>
    <rPh sb="3" eb="5">
      <t>イジョウ</t>
    </rPh>
    <rPh sb="9" eb="10">
      <t>カイ</t>
    </rPh>
    <rPh sb="10" eb="11">
      <t>ツカ</t>
    </rPh>
    <rPh sb="11" eb="12">
      <t>シ</t>
    </rPh>
    <rPh sb="13" eb="15">
      <t>ケイヤク</t>
    </rPh>
    <rPh sb="15" eb="17">
      <t>キソク</t>
    </rPh>
    <rPh sb="17" eb="18">
      <t>ナラ</t>
    </rPh>
    <rPh sb="20" eb="22">
      <t>カンケイ</t>
    </rPh>
    <rPh sb="22" eb="24">
      <t>ホウレイ</t>
    </rPh>
    <rPh sb="24" eb="25">
      <t>トウ</t>
    </rPh>
    <rPh sb="26" eb="28">
      <t>イハン</t>
    </rPh>
    <phoneticPr fontId="5"/>
  </si>
  <si>
    <t>（５）その他、契約については貝塚市契約担当職員の指示に従うこと。</t>
    <rPh sb="5" eb="6">
      <t>タ</t>
    </rPh>
    <rPh sb="7" eb="9">
      <t>ケイヤク</t>
    </rPh>
    <rPh sb="14" eb="15">
      <t>カイ</t>
    </rPh>
    <rPh sb="15" eb="16">
      <t>ツカ</t>
    </rPh>
    <rPh sb="16" eb="17">
      <t>シ</t>
    </rPh>
    <rPh sb="17" eb="19">
      <t>ケイヤク</t>
    </rPh>
    <rPh sb="19" eb="21">
      <t>タントウ</t>
    </rPh>
    <rPh sb="21" eb="23">
      <t>ショクイン</t>
    </rPh>
    <rPh sb="24" eb="26">
      <t>シジ</t>
    </rPh>
    <rPh sb="27" eb="28">
      <t>シタガ</t>
    </rPh>
    <phoneticPr fontId="5"/>
  </si>
  <si>
    <r>
      <t xml:space="preserve">【登録業者番号、受付番号】 </t>
    </r>
    <r>
      <rPr>
        <b/>
        <sz val="12"/>
        <color rgb="FFFF0000"/>
        <rFont val="游ゴシック"/>
        <family val="3"/>
        <charset val="128"/>
        <scheme val="minor"/>
      </rPr>
      <t>※継続申請の方のみ入力</t>
    </r>
    <rPh sb="1" eb="3">
      <t>トウロク</t>
    </rPh>
    <rPh sb="3" eb="5">
      <t>ギョウシャ</t>
    </rPh>
    <rPh sb="5" eb="7">
      <t>バンゴウ</t>
    </rPh>
    <rPh sb="8" eb="10">
      <t>ウケツケ</t>
    </rPh>
    <rPh sb="10" eb="12">
      <t>バンゴウ</t>
    </rPh>
    <rPh sb="15" eb="17">
      <t>ケイゾク</t>
    </rPh>
    <rPh sb="17" eb="19">
      <t>シンセイ</t>
    </rPh>
    <rPh sb="20" eb="21">
      <t>カタ</t>
    </rPh>
    <rPh sb="23" eb="25">
      <t>ニュウリョク</t>
    </rPh>
    <phoneticPr fontId="5"/>
  </si>
  <si>
    <t>↓こちらに入力してください
(ﾋﾟﾝｸ：必須項目、ﾌﾞﾙｰ：※印に該当する場合のみ入力)</t>
    <rPh sb="5" eb="7">
      <t>ニュウリョク</t>
    </rPh>
    <rPh sb="20" eb="22">
      <t>ヒッス</t>
    </rPh>
    <rPh sb="22" eb="24">
      <t>コウモク</t>
    </rPh>
    <rPh sb="31" eb="32">
      <t>シルシ</t>
    </rPh>
    <rPh sb="33" eb="35">
      <t>ガイトウ</t>
    </rPh>
    <rPh sb="37" eb="39">
      <t>バアイ</t>
    </rPh>
    <rPh sb="41" eb="43">
      <t>ニュウリョク</t>
    </rPh>
    <phoneticPr fontId="5"/>
  </si>
  <si>
    <t>担当者(部署・氏名)</t>
    <rPh sb="0" eb="3">
      <t>タントウシャ</t>
    </rPh>
    <rPh sb="4" eb="6">
      <t>ブショ</t>
    </rPh>
    <rPh sb="7" eb="9">
      <t>シメイ</t>
    </rPh>
    <phoneticPr fontId="1"/>
  </si>
  <si>
    <t>電話番号</t>
    <phoneticPr fontId="1"/>
  </si>
  <si>
    <t>半角数字+半角ﾊｲﾌﾝで記入(例：072-433-0000)</t>
    <rPh sb="0" eb="2">
      <t>ハンカク</t>
    </rPh>
    <rPh sb="2" eb="4">
      <t>スウジ</t>
    </rPh>
    <rPh sb="5" eb="7">
      <t>ハンカク</t>
    </rPh>
    <rPh sb="12" eb="14">
      <t>キニュウ</t>
    </rPh>
    <rPh sb="15" eb="16">
      <t>レイ</t>
    </rPh>
    <phoneticPr fontId="5"/>
  </si>
  <si>
    <t>例：△△支店　総務部○○、□□行政書士事務所　○○</t>
    <rPh sb="0" eb="1">
      <t>レイ</t>
    </rPh>
    <phoneticPr fontId="5"/>
  </si>
  <si>
    <t>継続申請のかたは、1･････(建設工事)、2･････(ｺﾝｻﾙ)、3･････(役務)、4･････(物品)から始まる番号を半角数字で入力、新規申請及び登録をしない場合は入力不要。
(例)受付番号(建設工事)100001、受付番号(測量ｺﾝｻﾙﾀﾝﾄ等)200002、受付番号(役務提供等)300003、受付番号(物品供給等)400004）</t>
    <rPh sb="0" eb="2">
      <t>ケイゾク</t>
    </rPh>
    <rPh sb="2" eb="4">
      <t>シンセイ</t>
    </rPh>
    <rPh sb="16" eb="18">
      <t>ケンセツ</t>
    </rPh>
    <rPh sb="18" eb="20">
      <t>コウジ</t>
    </rPh>
    <rPh sb="42" eb="44">
      <t>エキム</t>
    </rPh>
    <rPh sb="53" eb="55">
      <t>ブッピン</t>
    </rPh>
    <rPh sb="58" eb="59">
      <t>ハジ</t>
    </rPh>
    <rPh sb="61" eb="63">
      <t>バンゴウ</t>
    </rPh>
    <rPh sb="64" eb="66">
      <t>ハンカク</t>
    </rPh>
    <rPh sb="66" eb="68">
      <t>スウジ</t>
    </rPh>
    <rPh sb="69" eb="71">
      <t>ニュウリョク</t>
    </rPh>
    <rPh sb="72" eb="74">
      <t>シンキ</t>
    </rPh>
    <rPh sb="74" eb="76">
      <t>シンセイ</t>
    </rPh>
    <rPh sb="76" eb="77">
      <t>オヨ</t>
    </rPh>
    <rPh sb="78" eb="80">
      <t>トウロク</t>
    </rPh>
    <rPh sb="84" eb="86">
      <t>バアイ</t>
    </rPh>
    <rPh sb="94" eb="95">
      <t>レイ</t>
    </rPh>
    <phoneticPr fontId="5"/>
  </si>
  <si>
    <t xml:space="preserve">  </t>
    <phoneticPr fontId="5"/>
  </si>
  <si>
    <t>使用印</t>
    <phoneticPr fontId="1"/>
  </si>
  <si>
    <t xml:space="preserve"> 実印</t>
    <phoneticPr fontId="5"/>
  </si>
  <si>
    <t>実印</t>
    <phoneticPr fontId="1"/>
  </si>
  <si>
    <t>　　　成立を害し、もしくは不正の利益を得るために連合しないこと。</t>
    <rPh sb="3" eb="5">
      <t>セイリツ</t>
    </rPh>
    <rPh sb="6" eb="7">
      <t>ガイ</t>
    </rPh>
    <rPh sb="13" eb="15">
      <t>フセイ</t>
    </rPh>
    <rPh sb="16" eb="18">
      <t>リエキ</t>
    </rPh>
    <rPh sb="19" eb="20">
      <t>エ</t>
    </rPh>
    <rPh sb="24" eb="26">
      <t>レンゴウ</t>
    </rPh>
    <phoneticPr fontId="5"/>
  </si>
  <si>
    <t>　　   もしくは数量について不正の行為をしないこと。</t>
    <rPh sb="9" eb="11">
      <t>スウリョウ</t>
    </rPh>
    <rPh sb="15" eb="17">
      <t>フセイ</t>
    </rPh>
    <rPh sb="18" eb="20">
      <t>コウイ</t>
    </rPh>
    <phoneticPr fontId="5"/>
  </si>
  <si>
    <t>受付申請期間内の日付を記入すること。令和〇年〇月〇日</t>
    <rPh sb="0" eb="2">
      <t>ウケツケ</t>
    </rPh>
    <rPh sb="2" eb="4">
      <t>シンセイ</t>
    </rPh>
    <rPh sb="4" eb="6">
      <t>キカン</t>
    </rPh>
    <rPh sb="6" eb="7">
      <t>ナイ</t>
    </rPh>
    <rPh sb="8" eb="10">
      <t>ヒヅケ</t>
    </rPh>
    <rPh sb="11" eb="13">
      <t>キニュウ</t>
    </rPh>
    <phoneticPr fontId="5"/>
  </si>
  <si>
    <t>※市内業者のみ</t>
    <phoneticPr fontId="5"/>
  </si>
  <si>
    <t>事務所・店舗・倉庫等の写真</t>
    <rPh sb="0" eb="2">
      <t>ジム</t>
    </rPh>
    <rPh sb="2" eb="3">
      <t>ショ</t>
    </rPh>
    <rPh sb="4" eb="6">
      <t>テンポ</t>
    </rPh>
    <rPh sb="7" eb="9">
      <t>ソウコ</t>
    </rPh>
    <rPh sb="9" eb="10">
      <t>トウ</t>
    </rPh>
    <rPh sb="11" eb="13">
      <t>シャシン</t>
    </rPh>
    <phoneticPr fontId="5"/>
  </si>
  <si>
    <r>
      <t>事務所等の場所を住宅地図等の写し（Ａ４ｻｲｽﾞ）に</t>
    </r>
    <r>
      <rPr>
        <b/>
        <sz val="12"/>
        <color rgb="FFFF0000"/>
        <rFont val="游ゴシック"/>
        <family val="3"/>
        <charset val="128"/>
        <scheme val="minor"/>
      </rPr>
      <t>赤色でしるし</t>
    </r>
    <r>
      <rPr>
        <sz val="12"/>
        <color theme="1"/>
        <rFont val="游ゴシック"/>
        <family val="3"/>
        <charset val="128"/>
        <scheme val="minor"/>
      </rPr>
      <t>を付け、別添すること。</t>
    </r>
    <rPh sb="0" eb="2">
      <t>ジム</t>
    </rPh>
    <rPh sb="2" eb="3">
      <t>ショ</t>
    </rPh>
    <rPh sb="3" eb="4">
      <t>トウ</t>
    </rPh>
    <rPh sb="5" eb="7">
      <t>バショ</t>
    </rPh>
    <rPh sb="8" eb="11">
      <t>ジュウタクチ</t>
    </rPh>
    <rPh sb="11" eb="12">
      <t>ズ</t>
    </rPh>
    <rPh sb="12" eb="13">
      <t>トウ</t>
    </rPh>
    <rPh sb="14" eb="15">
      <t>ウツ</t>
    </rPh>
    <rPh sb="24" eb="26">
      <t>アカイロ</t>
    </rPh>
    <rPh sb="31" eb="33">
      <t>ツケ</t>
    </rPh>
    <rPh sb="36" eb="37">
      <t>ノ</t>
    </rPh>
    <phoneticPr fontId="5"/>
  </si>
  <si>
    <t>【全景写真】</t>
    <rPh sb="1" eb="3">
      <t>ゼンケイ</t>
    </rPh>
    <rPh sb="3" eb="5">
      <t>シャシン</t>
    </rPh>
    <phoneticPr fontId="5"/>
  </si>
  <si>
    <t>※社名表示を写し込むこと</t>
    <rPh sb="1" eb="3">
      <t>シャメイ</t>
    </rPh>
    <rPh sb="3" eb="5">
      <t>ヒョウジ</t>
    </rPh>
    <rPh sb="6" eb="7">
      <t>ウツ</t>
    </rPh>
    <rPh sb="8" eb="9">
      <t>コ</t>
    </rPh>
    <phoneticPr fontId="5"/>
  </si>
  <si>
    <t>㎡</t>
    <phoneticPr fontId="5"/>
  </si>
  <si>
    <t>【内部写真】</t>
    <rPh sb="1" eb="3">
      <t>ナイブ</t>
    </rPh>
    <rPh sb="3" eb="5">
      <t>シャシン</t>
    </rPh>
    <phoneticPr fontId="5"/>
  </si>
  <si>
    <r>
      <t xml:space="preserve">
　</t>
    </r>
    <r>
      <rPr>
        <sz val="14"/>
        <color theme="1"/>
        <rFont val="游ゴシック"/>
        <family val="3"/>
        <charset val="128"/>
        <scheme val="minor"/>
      </rPr>
      <t>&lt;注意事項&gt;
　･ｶﾗｰ写真で6ヶ月以内に撮影されたもの。</t>
    </r>
    <rPh sb="3" eb="5">
      <t>チュウイ</t>
    </rPh>
    <rPh sb="5" eb="7">
      <t>ジコウ</t>
    </rPh>
    <rPh sb="15" eb="17">
      <t>シャシン</t>
    </rPh>
    <rPh sb="20" eb="21">
      <t>ゲツ</t>
    </rPh>
    <rPh sb="21" eb="23">
      <t>イナイ</t>
    </rPh>
    <rPh sb="24" eb="26">
      <t>サツエイ</t>
    </rPh>
    <phoneticPr fontId="5"/>
  </si>
  <si>
    <t>【倉庫資材
　置場など】</t>
    <rPh sb="1" eb="3">
      <t>ソウコ</t>
    </rPh>
    <rPh sb="3" eb="5">
      <t>シザイ</t>
    </rPh>
    <rPh sb="7" eb="9">
      <t>オキバ</t>
    </rPh>
    <phoneticPr fontId="5"/>
  </si>
  <si>
    <r>
      <t xml:space="preserve">
　</t>
    </r>
    <r>
      <rPr>
        <sz val="14"/>
        <color theme="1"/>
        <rFont val="游ゴシック"/>
        <family val="3"/>
        <charset val="128"/>
        <scheme val="minor"/>
      </rPr>
      <t>&lt;注意事項&gt;
　･ｶﾗｰ写真で6ヶ月以内に撮影されたもの。
　</t>
    </r>
    <rPh sb="3" eb="5">
      <t>チュウイ</t>
    </rPh>
    <rPh sb="5" eb="7">
      <t>ジコウ</t>
    </rPh>
    <rPh sb="15" eb="17">
      <t>シャシン</t>
    </rPh>
    <rPh sb="20" eb="21">
      <t>ゲツ</t>
    </rPh>
    <rPh sb="21" eb="23">
      <t>イナイ</t>
    </rPh>
    <rPh sb="24" eb="26">
      <t>サツエイ</t>
    </rPh>
    <phoneticPr fontId="5"/>
  </si>
  <si>
    <r>
      <t>※登記上と実際の住所が異なる場合は、登記上の住所の</t>
    </r>
    <r>
      <rPr>
        <b/>
        <u val="double"/>
        <sz val="11"/>
        <color rgb="FFFF0000"/>
        <rFont val="游ゴシック"/>
        <family val="3"/>
        <charset val="128"/>
        <scheme val="minor"/>
      </rPr>
      <t>郵便番号</t>
    </r>
    <r>
      <rPr>
        <b/>
        <sz val="11"/>
        <color rgb="FFFF0000"/>
        <rFont val="游ゴシック"/>
        <family val="3"/>
        <charset val="128"/>
        <scheme val="minor"/>
      </rPr>
      <t>を入力</t>
    </r>
    <r>
      <rPr>
        <sz val="11"/>
        <rFont val="游ゴシック"/>
        <family val="3"/>
        <charset val="128"/>
        <scheme val="minor"/>
      </rPr>
      <t>(例：100-5678)</t>
    </r>
    <rPh sb="1" eb="4">
      <t>トウキジョウ</t>
    </rPh>
    <rPh sb="5" eb="7">
      <t>ジッサイ</t>
    </rPh>
    <rPh sb="8" eb="10">
      <t>ジュウショ</t>
    </rPh>
    <rPh sb="11" eb="12">
      <t>コト</t>
    </rPh>
    <rPh sb="14" eb="16">
      <t>バアイ</t>
    </rPh>
    <rPh sb="18" eb="21">
      <t>トウキジョウ</t>
    </rPh>
    <rPh sb="22" eb="24">
      <t>ジュウショ</t>
    </rPh>
    <rPh sb="25" eb="29">
      <t>ユウビンバンゴウ</t>
    </rPh>
    <rPh sb="30" eb="32">
      <t>ニュウリョク</t>
    </rPh>
    <phoneticPr fontId="5"/>
  </si>
  <si>
    <t>事務所･店舗の所有形態</t>
    <rPh sb="0" eb="2">
      <t>ジム</t>
    </rPh>
    <rPh sb="2" eb="3">
      <t>ショ</t>
    </rPh>
    <rPh sb="4" eb="6">
      <t>テンポ</t>
    </rPh>
    <rPh sb="7" eb="9">
      <t>ショユウ</t>
    </rPh>
    <rPh sb="9" eb="11">
      <t>ケイタイ</t>
    </rPh>
    <phoneticPr fontId="1"/>
  </si>
  <si>
    <t>事務所･店舗の使用方法</t>
    <rPh sb="0" eb="2">
      <t>ジム</t>
    </rPh>
    <rPh sb="2" eb="3">
      <t>ショ</t>
    </rPh>
    <rPh sb="4" eb="6">
      <t>テンポ</t>
    </rPh>
    <rPh sb="7" eb="9">
      <t>シヨウ</t>
    </rPh>
    <rPh sb="9" eb="11">
      <t>ホウホウ</t>
    </rPh>
    <phoneticPr fontId="1"/>
  </si>
  <si>
    <t>事務所･店舗等の面積</t>
    <rPh sb="0" eb="2">
      <t>ジム</t>
    </rPh>
    <rPh sb="2" eb="3">
      <t>ショ</t>
    </rPh>
    <rPh sb="4" eb="6">
      <t>テンポ</t>
    </rPh>
    <rPh sb="6" eb="7">
      <t>トウ</t>
    </rPh>
    <rPh sb="8" eb="10">
      <t>メンセキ</t>
    </rPh>
    <phoneticPr fontId="1"/>
  </si>
  <si>
    <t>倉庫等資材置場の所有形態</t>
    <rPh sb="0" eb="2">
      <t>ソウコ</t>
    </rPh>
    <rPh sb="2" eb="3">
      <t>トウ</t>
    </rPh>
    <rPh sb="3" eb="5">
      <t>シザイ</t>
    </rPh>
    <rPh sb="5" eb="7">
      <t>オキバ</t>
    </rPh>
    <rPh sb="8" eb="10">
      <t>ショユウ</t>
    </rPh>
    <rPh sb="10" eb="12">
      <t>ケイタイ</t>
    </rPh>
    <phoneticPr fontId="1"/>
  </si>
  <si>
    <t>倉庫等資材置場の面積</t>
    <rPh sb="0" eb="2">
      <t>ソウコ</t>
    </rPh>
    <rPh sb="2" eb="3">
      <t>トウ</t>
    </rPh>
    <rPh sb="3" eb="5">
      <t>シザイ</t>
    </rPh>
    <rPh sb="5" eb="6">
      <t>オ</t>
    </rPh>
    <rPh sb="6" eb="7">
      <t>バ</t>
    </rPh>
    <rPh sb="8" eb="10">
      <t>メンセキ</t>
    </rPh>
    <phoneticPr fontId="1"/>
  </si>
  <si>
    <r>
      <t>事務所･店舗の単独使用：</t>
    </r>
    <r>
      <rPr>
        <b/>
        <sz val="11"/>
        <rFont val="游ゴシック"/>
        <family val="3"/>
        <charset val="128"/>
        <scheme val="minor"/>
      </rPr>
      <t>単独</t>
    </r>
    <r>
      <rPr>
        <sz val="11"/>
        <rFont val="游ゴシック"/>
        <family val="3"/>
        <charset val="128"/>
        <scheme val="minor"/>
      </rPr>
      <t>、住居と共用使用：</t>
    </r>
    <r>
      <rPr>
        <b/>
        <sz val="11"/>
        <rFont val="游ゴシック"/>
        <family val="3"/>
        <charset val="128"/>
        <scheme val="minor"/>
      </rPr>
      <t>住居共用</t>
    </r>
    <rPh sb="0" eb="2">
      <t>ジム</t>
    </rPh>
    <rPh sb="2" eb="3">
      <t>ショ</t>
    </rPh>
    <rPh sb="4" eb="6">
      <t>テンポ</t>
    </rPh>
    <rPh sb="7" eb="9">
      <t>タンドク</t>
    </rPh>
    <rPh sb="9" eb="11">
      <t>シヨウ</t>
    </rPh>
    <rPh sb="12" eb="14">
      <t>タンドク</t>
    </rPh>
    <rPh sb="15" eb="17">
      <t>ジュウキョ</t>
    </rPh>
    <rPh sb="18" eb="20">
      <t>キョウヨウ</t>
    </rPh>
    <rPh sb="20" eb="22">
      <t>シヨウ</t>
    </rPh>
    <rPh sb="23" eb="25">
      <t>ジュウキョ</t>
    </rPh>
    <rPh sb="25" eb="27">
      <t>キョウヨウ</t>
    </rPh>
    <phoneticPr fontId="1"/>
  </si>
  <si>
    <r>
      <t>自己所有の場合：</t>
    </r>
    <r>
      <rPr>
        <b/>
        <sz val="11"/>
        <rFont val="游ゴシック"/>
        <family val="3"/>
        <charset val="128"/>
        <scheme val="minor"/>
      </rPr>
      <t>所有</t>
    </r>
    <r>
      <rPr>
        <sz val="11"/>
        <rFont val="游ゴシック"/>
        <family val="3"/>
        <charset val="128"/>
        <scheme val="minor"/>
      </rPr>
      <t>、賃貸契約の場合：</t>
    </r>
    <r>
      <rPr>
        <b/>
        <sz val="11"/>
        <rFont val="游ゴシック"/>
        <family val="3"/>
        <charset val="128"/>
        <scheme val="minor"/>
      </rPr>
      <t>賃貸</t>
    </r>
    <rPh sb="0" eb="2">
      <t>ジコ</t>
    </rPh>
    <rPh sb="2" eb="4">
      <t>ショユウ</t>
    </rPh>
    <rPh sb="5" eb="7">
      <t>バアイ</t>
    </rPh>
    <rPh sb="8" eb="10">
      <t>ショユウ</t>
    </rPh>
    <rPh sb="11" eb="13">
      <t>チンタイ</t>
    </rPh>
    <rPh sb="13" eb="15">
      <t>ケイヤク</t>
    </rPh>
    <rPh sb="16" eb="18">
      <t>バアイ</t>
    </rPh>
    <rPh sb="19" eb="21">
      <t>チンタイ</t>
    </rPh>
    <phoneticPr fontId="1"/>
  </si>
  <si>
    <r>
      <t>自己所有の場合：</t>
    </r>
    <r>
      <rPr>
        <b/>
        <sz val="11"/>
        <rFont val="游ゴシック"/>
        <family val="3"/>
        <charset val="128"/>
        <scheme val="minor"/>
      </rPr>
      <t>所有</t>
    </r>
    <r>
      <rPr>
        <sz val="11"/>
        <rFont val="游ゴシック"/>
        <family val="3"/>
        <charset val="128"/>
        <scheme val="minor"/>
      </rPr>
      <t>、賃貸契約の場合：</t>
    </r>
    <r>
      <rPr>
        <b/>
        <sz val="11"/>
        <rFont val="游ゴシック"/>
        <family val="3"/>
        <charset val="128"/>
        <scheme val="minor"/>
      </rPr>
      <t>賃貸</t>
    </r>
    <phoneticPr fontId="1"/>
  </si>
  <si>
    <t>建設工事申請</t>
    <rPh sb="0" eb="2">
      <t>ケンセツ</t>
    </rPh>
    <rPh sb="2" eb="4">
      <t>コウジ</t>
    </rPh>
    <rPh sb="4" eb="6">
      <t>シンセイ</t>
    </rPh>
    <phoneticPr fontId="1"/>
  </si>
  <si>
    <t>測量ｺﾝｻﾙﾀﾝﾄ等</t>
    <rPh sb="0" eb="2">
      <t>ソクリョウ</t>
    </rPh>
    <rPh sb="9" eb="10">
      <t>トウ</t>
    </rPh>
    <phoneticPr fontId="1"/>
  </si>
  <si>
    <t>役務提供等申請</t>
    <rPh sb="0" eb="2">
      <t>エキム</t>
    </rPh>
    <rPh sb="2" eb="4">
      <t>テイキョウ</t>
    </rPh>
    <rPh sb="4" eb="5">
      <t>トウ</t>
    </rPh>
    <rPh sb="5" eb="7">
      <t>シンセイ</t>
    </rPh>
    <phoneticPr fontId="1"/>
  </si>
  <si>
    <t>物品供給等申請</t>
    <rPh sb="0" eb="2">
      <t>ブッピン</t>
    </rPh>
    <rPh sb="2" eb="4">
      <t>キョウキュウ</t>
    </rPh>
    <rPh sb="4" eb="5">
      <t>トウ</t>
    </rPh>
    <rPh sb="5" eb="7">
      <t>シンセイ</t>
    </rPh>
    <phoneticPr fontId="1"/>
  </si>
  <si>
    <t>※19が登記上の住所と異なる場合は登記上の住所の郵便番号</t>
    <rPh sb="4" eb="7">
      <t>トウキジョウ</t>
    </rPh>
    <rPh sb="8" eb="10">
      <t>ジュウショ</t>
    </rPh>
    <rPh sb="11" eb="12">
      <t>コト</t>
    </rPh>
    <rPh sb="14" eb="16">
      <t>バアイ</t>
    </rPh>
    <rPh sb="17" eb="20">
      <t>トウキジョウ</t>
    </rPh>
    <rPh sb="19" eb="20">
      <t>ジョウ</t>
    </rPh>
    <rPh sb="21" eb="23">
      <t>ジュウショ</t>
    </rPh>
    <rPh sb="24" eb="28">
      <t>ユウビンバンゴウ</t>
    </rPh>
    <phoneticPr fontId="5"/>
  </si>
  <si>
    <t>※19が登記上の住所と異なる場合は登記上の住所</t>
    <rPh sb="4" eb="7">
      <t>トウキジョウ</t>
    </rPh>
    <rPh sb="8" eb="10">
      <t>ジュウショ</t>
    </rPh>
    <rPh sb="11" eb="12">
      <t>コト</t>
    </rPh>
    <rPh sb="14" eb="16">
      <t>バアイ</t>
    </rPh>
    <rPh sb="17" eb="20">
      <t>トウキジョウ</t>
    </rPh>
    <rPh sb="19" eb="20">
      <t>ジョウ</t>
    </rPh>
    <rPh sb="21" eb="23">
      <t>ジュウショ</t>
    </rPh>
    <phoneticPr fontId="5"/>
  </si>
  <si>
    <t>その他</t>
    <rPh sb="2" eb="3">
      <t>タ</t>
    </rPh>
    <phoneticPr fontId="1"/>
  </si>
  <si>
    <t>建築一式</t>
  </si>
  <si>
    <t>土木一式</t>
  </si>
  <si>
    <t>電気</t>
  </si>
  <si>
    <t>管</t>
  </si>
  <si>
    <t>フリガナ(全角カナ)</t>
    <rPh sb="5" eb="7">
      <t>ゼンカク</t>
    </rPh>
    <phoneticPr fontId="5"/>
  </si>
  <si>
    <t>法令による資格・免許等
の名称</t>
    <rPh sb="13" eb="15">
      <t>メイショウ</t>
    </rPh>
    <phoneticPr fontId="1"/>
  </si>
  <si>
    <t>法令による資格・免許等
の名称</t>
    <phoneticPr fontId="1"/>
  </si>
  <si>
    <t>事務所･店舗の面積　半角数字で記入　例：30㎡なら30と記入</t>
    <rPh sb="0" eb="2">
      <t>ジム</t>
    </rPh>
    <rPh sb="2" eb="3">
      <t>ショ</t>
    </rPh>
    <rPh sb="4" eb="6">
      <t>テンポ</t>
    </rPh>
    <rPh sb="7" eb="9">
      <t>メンセキ</t>
    </rPh>
    <rPh sb="18" eb="19">
      <t>レイ</t>
    </rPh>
    <rPh sb="28" eb="30">
      <t>キニュウ</t>
    </rPh>
    <phoneticPr fontId="1"/>
  </si>
  <si>
    <t>倉庫資材置場の面積　半角数字で記入　例：50㎡なら50と記入</t>
    <rPh sb="0" eb="2">
      <t>ソウコ</t>
    </rPh>
    <rPh sb="2" eb="4">
      <t>シザイ</t>
    </rPh>
    <rPh sb="4" eb="5">
      <t>オ</t>
    </rPh>
    <rPh sb="5" eb="6">
      <t>バ</t>
    </rPh>
    <rPh sb="28" eb="30">
      <t>キニュウ</t>
    </rPh>
    <phoneticPr fontId="1"/>
  </si>
  <si>
    <t>申請者の職名を記入してください　(例：代表取締役)</t>
    <rPh sb="0" eb="3">
      <t>シンセイシャ</t>
    </rPh>
    <rPh sb="4" eb="6">
      <t>ショクメイ</t>
    </rPh>
    <rPh sb="7" eb="9">
      <t>キニュウ</t>
    </rPh>
    <rPh sb="17" eb="18">
      <t>レイ</t>
    </rPh>
    <rPh sb="19" eb="21">
      <t>ダイヒョウ</t>
    </rPh>
    <rPh sb="21" eb="24">
      <t>トリシマリヤク</t>
    </rPh>
    <phoneticPr fontId="5"/>
  </si>
  <si>
    <t>舗装</t>
  </si>
  <si>
    <r>
      <t xml:space="preserve">
　</t>
    </r>
    <r>
      <rPr>
        <sz val="14"/>
        <color theme="1"/>
        <rFont val="游ゴシック"/>
        <family val="3"/>
        <charset val="128"/>
        <scheme val="minor"/>
      </rPr>
      <t>&lt;注意事項&gt;
　</t>
    </r>
    <r>
      <rPr>
        <sz val="12"/>
        <color theme="1"/>
        <rFont val="游ゴシック"/>
        <family val="3"/>
        <charset val="128"/>
        <scheme val="minor"/>
      </rPr>
      <t>･ｶﾗｰ写真で6ヶ月以内に撮影されたものであること。
　･</t>
    </r>
    <r>
      <rPr>
        <b/>
        <u val="double"/>
        <sz val="12"/>
        <color rgb="FFFF0000"/>
        <rFont val="游ゴシック"/>
        <family val="3"/>
        <charset val="128"/>
        <scheme val="minor"/>
      </rPr>
      <t xml:space="preserve">看板･社名表示を写し込むこと。
</t>
    </r>
    <r>
      <rPr>
        <sz val="12"/>
        <color theme="1"/>
        <rFont val="游ゴシック"/>
        <family val="3"/>
        <charset val="128"/>
        <scheme val="minor"/>
      </rPr>
      <t>　　ただし、全景写真に看板等が入りきらない場合は、
　　分けて撮影しても可とする。
　　この様式に写真が貼付できない場合は、裏面に貼付すること。</t>
    </r>
    <r>
      <rPr>
        <sz val="14"/>
        <color theme="1"/>
        <rFont val="游ゴシック"/>
        <family val="3"/>
        <charset val="128"/>
        <scheme val="minor"/>
      </rPr>
      <t xml:space="preserve">
　　</t>
    </r>
    <rPh sb="3" eb="5">
      <t>チュウイ</t>
    </rPh>
    <rPh sb="5" eb="7">
      <t>ジコウ</t>
    </rPh>
    <rPh sb="15" eb="17">
      <t>シャシン</t>
    </rPh>
    <rPh sb="20" eb="21">
      <t>ゲツ</t>
    </rPh>
    <rPh sb="21" eb="23">
      <t>イナイ</t>
    </rPh>
    <rPh sb="24" eb="26">
      <t>サツエイ</t>
    </rPh>
    <rPh sb="40" eb="42">
      <t>カンバン</t>
    </rPh>
    <rPh sb="43" eb="45">
      <t>シャメイ</t>
    </rPh>
    <rPh sb="45" eb="47">
      <t>ヒョウジ</t>
    </rPh>
    <rPh sb="48" eb="49">
      <t>ウツ</t>
    </rPh>
    <rPh sb="50" eb="51">
      <t>コ</t>
    </rPh>
    <rPh sb="62" eb="64">
      <t>ゼンケイ</t>
    </rPh>
    <rPh sb="64" eb="66">
      <t>シャシン</t>
    </rPh>
    <rPh sb="67" eb="69">
      <t>カンバン</t>
    </rPh>
    <rPh sb="69" eb="70">
      <t>トウ</t>
    </rPh>
    <rPh sb="71" eb="72">
      <t>ハイ</t>
    </rPh>
    <rPh sb="77" eb="79">
      <t>バアイ</t>
    </rPh>
    <rPh sb="84" eb="85">
      <t>ワ</t>
    </rPh>
    <rPh sb="92" eb="93">
      <t>カ</t>
    </rPh>
    <rPh sb="102" eb="104">
      <t>ヨウシキ</t>
    </rPh>
    <rPh sb="105" eb="107">
      <t>シャシン</t>
    </rPh>
    <rPh sb="108" eb="110">
      <t>チョウフ</t>
    </rPh>
    <rPh sb="114" eb="116">
      <t>バアイ</t>
    </rPh>
    <rPh sb="118" eb="120">
      <t>ウラメン</t>
    </rPh>
    <rPh sb="121" eb="123">
      <t>チョウフ</t>
    </rPh>
    <phoneticPr fontId="5"/>
  </si>
  <si>
    <t>※本市に登録申請する業種ごとに○印を選択、その業種の専任技術者名を記入</t>
    <rPh sb="1" eb="3">
      <t>ホンシ</t>
    </rPh>
    <rPh sb="4" eb="6">
      <t>トウロク</t>
    </rPh>
    <rPh sb="6" eb="8">
      <t>シンセイ</t>
    </rPh>
    <rPh sb="10" eb="12">
      <t>ギョウシュ</t>
    </rPh>
    <rPh sb="16" eb="17">
      <t>シルシ</t>
    </rPh>
    <rPh sb="18" eb="20">
      <t>センタク</t>
    </rPh>
    <rPh sb="23" eb="25">
      <t>ギョウシュ</t>
    </rPh>
    <rPh sb="26" eb="28">
      <t>センニン</t>
    </rPh>
    <rPh sb="28" eb="31">
      <t>ギジュツシャ</t>
    </rPh>
    <rPh sb="31" eb="32">
      <t>メイ</t>
    </rPh>
    <rPh sb="33" eb="35">
      <t>キニュウ</t>
    </rPh>
    <phoneticPr fontId="5"/>
  </si>
  <si>
    <r>
      <t>該当するものを</t>
    </r>
    <r>
      <rPr>
        <u/>
        <sz val="9"/>
        <color theme="1"/>
        <rFont val="游ゴシック"/>
        <family val="3"/>
        <charset val="128"/>
        <scheme val="minor"/>
      </rPr>
      <t>入力ｼｰﾄ</t>
    </r>
    <r>
      <rPr>
        <sz val="9"/>
        <color theme="1"/>
        <rFont val="游ゴシック"/>
        <family val="2"/>
        <charset val="128"/>
        <scheme val="minor"/>
      </rPr>
      <t>で選択してください。</t>
    </r>
    <rPh sb="0" eb="2">
      <t>ガイトウ</t>
    </rPh>
    <rPh sb="7" eb="9">
      <t>ニュウリョク</t>
    </rPh>
    <rPh sb="13" eb="15">
      <t>センタク</t>
    </rPh>
    <phoneticPr fontId="5"/>
  </si>
  <si>
    <r>
      <t>事務所・店舗面積を</t>
    </r>
    <r>
      <rPr>
        <u/>
        <sz val="9"/>
        <color theme="1"/>
        <rFont val="游ゴシック"/>
        <family val="3"/>
        <charset val="128"/>
        <scheme val="minor"/>
      </rPr>
      <t>入力ｼｰﾄ</t>
    </r>
    <r>
      <rPr>
        <sz val="9"/>
        <color theme="1"/>
        <rFont val="游ゴシック"/>
        <family val="3"/>
        <charset val="128"/>
        <scheme val="minor"/>
      </rPr>
      <t>にご記入してください。</t>
    </r>
    <rPh sb="0" eb="2">
      <t>ジム</t>
    </rPh>
    <rPh sb="2" eb="3">
      <t>ショ</t>
    </rPh>
    <rPh sb="4" eb="6">
      <t>テンポ</t>
    </rPh>
    <rPh sb="6" eb="8">
      <t>メンセキ</t>
    </rPh>
    <rPh sb="9" eb="11">
      <t>ニュウリョク</t>
    </rPh>
    <rPh sb="16" eb="18">
      <t>キニュウ</t>
    </rPh>
    <phoneticPr fontId="5"/>
  </si>
  <si>
    <r>
      <t>倉庫資材置場の面積を</t>
    </r>
    <r>
      <rPr>
        <u/>
        <sz val="9"/>
        <color theme="1"/>
        <rFont val="游ゴシック"/>
        <family val="3"/>
        <charset val="128"/>
        <scheme val="minor"/>
      </rPr>
      <t>入力ｼｰﾄ</t>
    </r>
    <r>
      <rPr>
        <sz val="9"/>
        <color theme="1"/>
        <rFont val="游ゴシック"/>
        <family val="2"/>
        <charset val="128"/>
        <scheme val="minor"/>
      </rPr>
      <t>にご記入ください。</t>
    </r>
    <rPh sb="7" eb="9">
      <t>メンセキ</t>
    </rPh>
    <rPh sb="10" eb="12">
      <t>ニュウリョク</t>
    </rPh>
    <rPh sb="17" eb="19">
      <t>キニュウ</t>
    </rPh>
    <phoneticPr fontId="5"/>
  </si>
  <si>
    <t>※名簿に記載のない者は、原則、代理人として現説・入札に入ることができません。</t>
    <rPh sb="1" eb="3">
      <t>メイボ</t>
    </rPh>
    <rPh sb="4" eb="6">
      <t>キサイ</t>
    </rPh>
    <rPh sb="9" eb="10">
      <t>モノ</t>
    </rPh>
    <rPh sb="12" eb="14">
      <t>ゲンソク</t>
    </rPh>
    <rPh sb="15" eb="18">
      <t>ダイリニン</t>
    </rPh>
    <rPh sb="21" eb="23">
      <t>ゲンセツ</t>
    </rPh>
    <rPh sb="24" eb="26">
      <t>ニュウサツ</t>
    </rPh>
    <rPh sb="27" eb="28">
      <t>ハイ</t>
    </rPh>
    <phoneticPr fontId="5"/>
  </si>
  <si>
    <r>
      <t>※健康保険証の写しを提出される場合は、</t>
    </r>
    <r>
      <rPr>
        <b/>
        <u/>
        <sz val="11"/>
        <color rgb="FFFF0000"/>
        <rFont val="游ゴシック"/>
        <family val="3"/>
        <charset val="128"/>
        <scheme val="minor"/>
      </rPr>
      <t>ﾏｽｷﾝｸﾞ(黒塗り)</t>
    </r>
    <r>
      <rPr>
        <b/>
        <sz val="11"/>
        <color rgb="FFFF0000"/>
        <rFont val="游ゴシック"/>
        <family val="3"/>
        <charset val="128"/>
        <scheme val="minor"/>
      </rPr>
      <t>をしてご提出ください。※「入札参加資格審査申請の手引き」参照</t>
    </r>
    <rPh sb="1" eb="3">
      <t>ケンコウ</t>
    </rPh>
    <rPh sb="3" eb="6">
      <t>ホケンショウ</t>
    </rPh>
    <rPh sb="7" eb="8">
      <t>ウツ</t>
    </rPh>
    <rPh sb="10" eb="12">
      <t>テイシュツ</t>
    </rPh>
    <rPh sb="15" eb="17">
      <t>バアイ</t>
    </rPh>
    <rPh sb="25" eb="28">
      <t>クロヌリ</t>
    </rPh>
    <rPh sb="33" eb="39">
      <t>イシュツクダサイ</t>
    </rPh>
    <rPh sb="54" eb="56">
      <t>テビ</t>
    </rPh>
    <rPh sb="58" eb="60">
      <t>サンショウ</t>
    </rPh>
    <phoneticPr fontId="5"/>
  </si>
  <si>
    <t>【新規申請】</t>
    <rPh sb="1" eb="3">
      <t>シンキ</t>
    </rPh>
    <rPh sb="3" eb="5">
      <t>シンセイ</t>
    </rPh>
    <phoneticPr fontId="1"/>
  </si>
  <si>
    <r>
      <t>各領域について
登録を希望する領域は、「</t>
    </r>
    <r>
      <rPr>
        <b/>
        <u val="double"/>
        <sz val="11"/>
        <rFont val="游ゴシック"/>
        <family val="3"/>
        <charset val="128"/>
        <scheme val="minor"/>
      </rPr>
      <t>新規</t>
    </r>
    <r>
      <rPr>
        <sz val="11"/>
        <rFont val="游ゴシック"/>
        <family val="3"/>
        <charset val="128"/>
        <scheme val="minor"/>
      </rPr>
      <t>」を選択してください。
登録しない領域は</t>
    </r>
    <r>
      <rPr>
        <b/>
        <sz val="11"/>
        <rFont val="游ゴシック"/>
        <family val="3"/>
        <charset val="128"/>
        <scheme val="minor"/>
      </rPr>
      <t>選択不要</t>
    </r>
    <rPh sb="0" eb="1">
      <t>カク</t>
    </rPh>
    <rPh sb="1" eb="3">
      <t>リョウイキ</t>
    </rPh>
    <rPh sb="8" eb="10">
      <t>トウロク</t>
    </rPh>
    <rPh sb="11" eb="13">
      <t>キボウ</t>
    </rPh>
    <rPh sb="15" eb="17">
      <t>リョウイキ</t>
    </rPh>
    <rPh sb="20" eb="22">
      <t>シンキ</t>
    </rPh>
    <rPh sb="24" eb="26">
      <t>センタク</t>
    </rPh>
    <rPh sb="34" eb="36">
      <t>トウロク</t>
    </rPh>
    <rPh sb="39" eb="41">
      <t>リョウイキ</t>
    </rPh>
    <rPh sb="42" eb="44">
      <t>センタク</t>
    </rPh>
    <rPh sb="44" eb="46">
      <t>フヨウ</t>
    </rPh>
    <phoneticPr fontId="1"/>
  </si>
  <si>
    <t>(例：東京都中央区大手前1-23-4)</t>
    <phoneticPr fontId="1"/>
  </si>
  <si>
    <r>
      <t>※登記上と実際の住所が異なる場合は、登記上の</t>
    </r>
    <r>
      <rPr>
        <b/>
        <u val="double"/>
        <sz val="11"/>
        <color rgb="FFFF0000"/>
        <rFont val="游ゴシック"/>
        <family val="3"/>
        <charset val="128"/>
        <scheme val="minor"/>
      </rPr>
      <t>住所</t>
    </r>
    <r>
      <rPr>
        <b/>
        <sz val="11"/>
        <color rgb="FFFF0000"/>
        <rFont val="游ゴシック"/>
        <family val="3"/>
        <charset val="128"/>
        <scheme val="minor"/>
      </rPr>
      <t xml:space="preserve">を入力
</t>
    </r>
    <r>
      <rPr>
        <sz val="11"/>
        <rFont val="游ゴシック"/>
        <family val="3"/>
        <charset val="128"/>
        <scheme val="minor"/>
      </rPr>
      <t>(例：東京都港区赤坂1-2-34)</t>
    </r>
    <rPh sb="1" eb="4">
      <t>トウキジョウ</t>
    </rPh>
    <rPh sb="5" eb="7">
      <t>ジッサイ</t>
    </rPh>
    <rPh sb="8" eb="10">
      <t>ジュウショ</t>
    </rPh>
    <rPh sb="11" eb="12">
      <t>コト</t>
    </rPh>
    <rPh sb="14" eb="16">
      <t>バアイ</t>
    </rPh>
    <rPh sb="18" eb="21">
      <t>トウキジョウ</t>
    </rPh>
    <rPh sb="22" eb="24">
      <t>ジュウショ</t>
    </rPh>
    <rPh sb="25" eb="27">
      <t>ニュウリョク</t>
    </rPh>
    <rPh sb="29" eb="30">
      <t>レイ</t>
    </rPh>
    <phoneticPr fontId="5"/>
  </si>
  <si>
    <t>全角カタカナで記入(例：サンカクサンカクシテン)</t>
    <rPh sb="0" eb="2">
      <t>ゼンカク</t>
    </rPh>
    <rPh sb="7" eb="9">
      <t>キニュウ</t>
    </rPh>
    <phoneticPr fontId="5"/>
  </si>
  <si>
    <t>(例：△△支店長)</t>
    <phoneticPr fontId="5"/>
  </si>
  <si>
    <t>全角カタカナで記入　(例：サンカクサンカクシテンチョウ)</t>
    <rPh sb="0" eb="2">
      <t>ゼンカク</t>
    </rPh>
    <rPh sb="7" eb="9">
      <t>キニュウ</t>
    </rPh>
    <phoneticPr fontId="5"/>
  </si>
  <si>
    <t>姓と名の間にｽﾍﾟｰｽを入れる　(例：大阪　次郎)</t>
    <rPh sb="0" eb="1">
      <t>セイ</t>
    </rPh>
    <rPh sb="2" eb="3">
      <t>メイ</t>
    </rPh>
    <rPh sb="4" eb="5">
      <t>アイダ</t>
    </rPh>
    <rPh sb="12" eb="13">
      <t>イ</t>
    </rPh>
    <phoneticPr fontId="5"/>
  </si>
  <si>
    <t>全角カタカナで記入し、姓と名の間にｽﾍﾟｰｽを入れる　(例：オオサカ　ジロウ)</t>
    <rPh sb="0" eb="2">
      <t>ゼンカク</t>
    </rPh>
    <rPh sb="7" eb="9">
      <t>キニュウ</t>
    </rPh>
    <rPh sb="11" eb="12">
      <t>セイ</t>
    </rPh>
    <rPh sb="13" eb="14">
      <t>メイ</t>
    </rPh>
    <rPh sb="15" eb="16">
      <t>アイダ</t>
    </rPh>
    <rPh sb="23" eb="24">
      <t>イ</t>
    </rPh>
    <rPh sb="28" eb="29">
      <t>レイ</t>
    </rPh>
    <phoneticPr fontId="5"/>
  </si>
  <si>
    <t>(例：大阪市北区○○12-34)</t>
    <phoneticPr fontId="5"/>
  </si>
  <si>
    <t>※丸印と角印(社印)の両方を併せて使用印として登録する
    場合は、丸印と角印(社印)を併せて押印してください。</t>
    <phoneticPr fontId="1"/>
  </si>
  <si>
    <t>令和６年度</t>
    <phoneticPr fontId="1"/>
  </si>
  <si>
    <r>
      <t>◆申請者　</t>
    </r>
    <r>
      <rPr>
        <sz val="10"/>
        <color rgb="FFFF0000"/>
        <rFont val="ＭＳ Ｐゴシック"/>
        <family val="3"/>
        <charset val="128"/>
      </rPr>
      <t>（</t>
    </r>
    <r>
      <rPr>
        <b/>
        <u/>
        <sz val="10"/>
        <color rgb="FFFF0000"/>
        <rFont val="ＭＳ Ｐゴシック"/>
        <family val="3"/>
        <charset val="128"/>
      </rPr>
      <t>変更箇所以外もすべて</t>
    </r>
    <r>
      <rPr>
        <sz val="10"/>
        <color rgb="FFFF0000"/>
        <rFont val="ＭＳ Ｐゴシック"/>
        <family val="3"/>
        <charset val="128"/>
      </rPr>
      <t>記入し、必ず実印を押印して下さい。）</t>
    </r>
    <rPh sb="1" eb="4">
      <t>シンセイシャ</t>
    </rPh>
    <rPh sb="20" eb="21">
      <t>カナラ</t>
    </rPh>
    <rPh sb="22" eb="24">
      <t>ジツイン</t>
    </rPh>
    <phoneticPr fontId="71"/>
  </si>
  <si>
    <t>登記上の住所：</t>
    <rPh sb="0" eb="3">
      <t>トウキジョウ</t>
    </rPh>
    <rPh sb="4" eb="6">
      <t>ジュウショ</t>
    </rPh>
    <phoneticPr fontId="5"/>
  </si>
  <si>
    <t xml:space="preserve">　【注意】
　・すべての申請者は、必ず押印してください。
　・社印ではなく、代表者印･支店長印等、
　　役職又は個人を特定できる朱肉を使用した印を押印してください。
　・丸印と角印(社印)の両方を併せて使用印として登録する場合のみ、
　 丸印と角印(社印)を併せて押印してください。
</t>
    <phoneticPr fontId="1"/>
  </si>
  <si>
    <t>※市使用欄</t>
    <phoneticPr fontId="1"/>
  </si>
  <si>
    <t>【事務所･店舗･倉庫等の写真】※該当の市内業者のみ　(物品供給等のみ登録の業者は不要)</t>
    <rPh sb="1" eb="3">
      <t>ジム</t>
    </rPh>
    <rPh sb="3" eb="4">
      <t>ショ</t>
    </rPh>
    <rPh sb="5" eb="7">
      <t>テンポ</t>
    </rPh>
    <rPh sb="8" eb="10">
      <t>ソウコ</t>
    </rPh>
    <rPh sb="10" eb="11">
      <t>トウ</t>
    </rPh>
    <rPh sb="12" eb="14">
      <t>シャシン</t>
    </rPh>
    <rPh sb="16" eb="18">
      <t>ガイトウ</t>
    </rPh>
    <rPh sb="19" eb="21">
      <t>シナイ</t>
    </rPh>
    <rPh sb="21" eb="23">
      <t>ギョウシャ</t>
    </rPh>
    <rPh sb="27" eb="29">
      <t>ブッピン</t>
    </rPh>
    <rPh sb="29" eb="31">
      <t>キョウキュウ</t>
    </rPh>
    <rPh sb="31" eb="32">
      <t>トウ</t>
    </rPh>
    <rPh sb="34" eb="36">
      <t>トウロク</t>
    </rPh>
    <rPh sb="37" eb="39">
      <t>ギョウシャ</t>
    </rPh>
    <rPh sb="39" eb="40">
      <t>バアイ</t>
    </rPh>
    <rPh sb="40" eb="42">
      <t>フヨウ</t>
    </rPh>
    <phoneticPr fontId="1"/>
  </si>
  <si>
    <t>受付</t>
    <rPh sb="0" eb="2">
      <t>ウケツケ</t>
    </rPh>
    <phoneticPr fontId="1"/>
  </si>
  <si>
    <t>３.　委任期間　　　令和　　年　　月　　日から令和　８年　３月31日まで</t>
    <rPh sb="3" eb="5">
      <t>イニン</t>
    </rPh>
    <rPh sb="5" eb="7">
      <t>キカン</t>
    </rPh>
    <rPh sb="10" eb="11">
      <t>レイ</t>
    </rPh>
    <rPh sb="11" eb="12">
      <t>ワ</t>
    </rPh>
    <rPh sb="14" eb="15">
      <t>ネン</t>
    </rPh>
    <rPh sb="17" eb="18">
      <t>ガツ</t>
    </rPh>
    <rPh sb="20" eb="21">
      <t>ニチ</t>
    </rPh>
    <rPh sb="23" eb="24">
      <t>レイ</t>
    </rPh>
    <rPh sb="24" eb="25">
      <t>ワ</t>
    </rPh>
    <rPh sb="27" eb="28">
      <t>ネン</t>
    </rPh>
    <rPh sb="30" eb="31">
      <t>ガツ</t>
    </rPh>
    <rPh sb="33" eb="34">
      <t>ニチ</t>
    </rPh>
    <phoneticPr fontId="5"/>
  </si>
  <si>
    <t>令和７年度</t>
    <phoneticPr fontId="1"/>
  </si>
  <si>
    <r>
      <t>･このｼｰﾄに申請内容を入力すると、</t>
    </r>
    <r>
      <rPr>
        <b/>
        <u val="double"/>
        <sz val="14"/>
        <color theme="1"/>
        <rFont val="游ゴシック"/>
        <family val="3"/>
        <charset val="128"/>
        <scheme val="minor"/>
      </rPr>
      <t>受付票、1.変更届、2.誓約書(様式5)、4.誓約書(様式8)、5.委任状(指定様式)、　</t>
    </r>
    <rPh sb="7" eb="9">
      <t>シンセイ</t>
    </rPh>
    <rPh sb="9" eb="11">
      <t>ナイヨウ</t>
    </rPh>
    <rPh sb="11" eb="12">
      <t>コウモク</t>
    </rPh>
    <rPh sb="12" eb="14">
      <t>ニュウリョク</t>
    </rPh>
    <rPh sb="24" eb="26">
      <t>ヘンコウ</t>
    </rPh>
    <rPh sb="26" eb="27">
      <t>トドケ</t>
    </rPh>
    <rPh sb="52" eb="55">
      <t>イニンジョウ</t>
    </rPh>
    <rPh sb="56" eb="58">
      <t>シテイ</t>
    </rPh>
    <rPh sb="58" eb="60">
      <t>ヨウシキ</t>
    </rPh>
    <phoneticPr fontId="5"/>
  </si>
  <si>
    <r>
      <rPr>
        <b/>
        <u val="double"/>
        <sz val="14"/>
        <color theme="1"/>
        <rFont val="游ゴシック"/>
        <family val="3"/>
        <charset val="128"/>
        <scheme val="minor"/>
      </rPr>
      <t>14.事務所・店舗・倉庫等の写真へ自動的</t>
    </r>
    <r>
      <rPr>
        <sz val="14"/>
        <color theme="1"/>
        <rFont val="游ゴシック"/>
        <family val="3"/>
        <charset val="128"/>
        <scheme val="minor"/>
      </rPr>
      <t>に入力内容が反映されます。</t>
    </r>
    <phoneticPr fontId="1"/>
  </si>
  <si>
    <t>在籍地ｺｰﾄﾞ ：</t>
    <rPh sb="0" eb="2">
      <t>ザイセキ</t>
    </rPh>
    <rPh sb="2" eb="3">
      <t>チ</t>
    </rPh>
    <phoneticPr fontId="5"/>
  </si>
  <si>
    <t>電子入札</t>
    <rPh sb="0" eb="2">
      <t>デンシ</t>
    </rPh>
    <rPh sb="2" eb="4">
      <t>ニュウサツ</t>
    </rPh>
    <phoneticPr fontId="1"/>
  </si>
  <si>
    <t>入力</t>
    <rPh sb="0" eb="2">
      <t>ニュウリョク</t>
    </rPh>
    <phoneticPr fontId="1"/>
  </si>
  <si>
    <t>確認</t>
    <rPh sb="0" eb="2">
      <t>カクニン</t>
    </rPh>
    <phoneticPr fontId="1"/>
  </si>
  <si>
    <r>
      <t>◆使用印鑑届　</t>
    </r>
    <r>
      <rPr>
        <sz val="11"/>
        <color rgb="FFFF0000"/>
        <rFont val="ＭＳ Ｐゴシック"/>
        <family val="3"/>
        <charset val="128"/>
      </rPr>
      <t xml:space="preserve"> ※廃業または登録抹消を除く</t>
    </r>
    <r>
      <rPr>
        <b/>
        <u/>
        <sz val="11"/>
        <color rgb="FFFF0000"/>
        <rFont val="ＭＳ Ｐゴシック"/>
        <family val="3"/>
        <charset val="128"/>
      </rPr>
      <t>すべての申請は、必ず押印してください。</t>
    </r>
    <rPh sb="1" eb="3">
      <t>シヨウ</t>
    </rPh>
    <rPh sb="3" eb="5">
      <t>インカン</t>
    </rPh>
    <rPh sb="5" eb="6">
      <t>トドケ</t>
    </rPh>
    <rPh sb="9" eb="11">
      <t>ハイギョウ</t>
    </rPh>
    <rPh sb="14" eb="16">
      <t>トウロク</t>
    </rPh>
    <rPh sb="16" eb="18">
      <t>マッショウ</t>
    </rPh>
    <rPh sb="19" eb="20">
      <t>ノゾ</t>
    </rPh>
    <rPh sb="25" eb="27">
      <t>シンセイ</t>
    </rPh>
    <rPh sb="29" eb="30">
      <t>カナラ</t>
    </rPh>
    <rPh sb="31" eb="33">
      <t>オウイン</t>
    </rPh>
    <phoneticPr fontId="5"/>
  </si>
  <si>
    <r>
      <t>◆受任者　</t>
    </r>
    <r>
      <rPr>
        <sz val="10"/>
        <color rgb="FFFF0000"/>
        <rFont val="ＭＳ Ｐゴシック"/>
        <family val="3"/>
        <charset val="128"/>
      </rPr>
      <t>（受任者登録している場合は</t>
    </r>
    <r>
      <rPr>
        <b/>
        <u/>
        <sz val="10"/>
        <color rgb="FFFF0000"/>
        <rFont val="ＭＳ Ｐゴシック"/>
        <family val="3"/>
        <charset val="128"/>
      </rPr>
      <t>変更箇所以外もすべて</t>
    </r>
    <r>
      <rPr>
        <sz val="10"/>
        <color rgb="FFFF0000"/>
        <rFont val="ＭＳ Ｐゴシック"/>
        <family val="3"/>
        <charset val="128"/>
      </rPr>
      <t>記入し、必ず下記の使用印鑑届出欄に使用印を押印して下さい。）</t>
    </r>
    <rPh sb="1" eb="3">
      <t>ジュニン</t>
    </rPh>
    <rPh sb="3" eb="4">
      <t>シャ</t>
    </rPh>
    <rPh sb="6" eb="8">
      <t>ジュニン</t>
    </rPh>
    <rPh sb="8" eb="9">
      <t>シャ</t>
    </rPh>
    <rPh sb="9" eb="11">
      <t>トウロク</t>
    </rPh>
    <rPh sb="15" eb="17">
      <t>バアイ</t>
    </rPh>
    <rPh sb="28" eb="30">
      <t>キニュウ</t>
    </rPh>
    <rPh sb="32" eb="33">
      <t>カナラ</t>
    </rPh>
    <rPh sb="34" eb="35">
      <t>シタ</t>
    </rPh>
    <rPh sb="37" eb="39">
      <t>シヨウ</t>
    </rPh>
    <rPh sb="39" eb="41">
      <t>インカン</t>
    </rPh>
    <rPh sb="41" eb="42">
      <t>トドケ</t>
    </rPh>
    <rPh sb="42" eb="43">
      <t>デ</t>
    </rPh>
    <rPh sb="43" eb="44">
      <t>ラン</t>
    </rPh>
    <rPh sb="45" eb="47">
      <t>シヨウ</t>
    </rPh>
    <rPh sb="47" eb="48">
      <t>イン</t>
    </rPh>
    <rPh sb="49" eb="51">
      <t>オウイン</t>
    </rPh>
    <rPh sb="53" eb="54">
      <t>クダ</t>
    </rPh>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</si>
</sst>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
    <numFmt numFmtId="177" formatCode="#,##0_ "/>
    <numFmt numFmtId="178" formatCode="#,###&quot;人&quot;"/>
    <numFmt numFmtId="179" formatCode="#,###&quot;(千円)&quot;"/>
    <numFmt numFmtId="180" formatCode="0_);[Red]\(0\)"/>
    <numFmt numFmtId="181" formatCode="#"/>
    <numFmt numFmtId="182" formatCode="###&quot;年&quot;"/>
    <numFmt numFmtId="183" formatCode="&quot;¥&quot;#,##0_);[Red]\(&quot;¥&quot;#,##0\)"/>
    <numFmt numFmtId="184" formatCode="#,###&quot;㎡&quot;"/>
  </numFmts>
  <fonts count="203">
    <font>
      <sz val="11"/>
      <color theme="1"/>
      <name val="ＭＳ ゴシック"/>
      <family val="2"/>
      <charset val="128"/>
    </font>
    <font>
      <sz val="6"/>
      <name val="ＭＳ ゴシック"/>
      <family val="2"/>
      <charset val="128"/>
    </font>
    <font>
      <sz val="11"/>
      <color theme="1"/>
      <name val="ＭＳ ゴシック"/>
      <family val="2"/>
      <charset val="128"/>
    </font>
    <font>
      <b/>
      <sz val="11"/>
      <color theme="1"/>
      <name val="ＭＳ ゴシック"/>
      <family val="3"/>
      <charset val="128"/>
    </font>
    <font>
      <sz val="11"/>
      <color theme="1"/>
      <name val="ＭＳ ゴシック"/>
      <family val="3"/>
      <charset val="128"/>
    </font>
    <font>
      <sz val="6"/>
      <name val="游ゴシック"/>
      <family val="2"/>
      <charset val="128"/>
      <scheme val="minor"/>
    </font>
    <font>
      <sz val="11"/>
      <color theme="1"/>
      <name val="游ゴシック"/>
      <family val="2"/>
      <charset val="128"/>
      <scheme val="minor"/>
    </font>
    <font>
      <sz val="9"/>
      <color theme="1"/>
      <name val="ＭＳ ゴシック"/>
      <family val="2"/>
      <charset val="128"/>
    </font>
    <font>
      <sz val="9"/>
      <color theme="1"/>
      <name val="ＭＳ ゴシック"/>
      <family val="3"/>
      <charset val="128"/>
    </font>
    <font>
      <sz val="14"/>
      <color theme="1"/>
      <name val="ＭＳ ゴシック"/>
      <family val="2"/>
      <charset val="128"/>
    </font>
    <font>
      <sz val="14"/>
      <color theme="1"/>
      <name val="ＭＳ ゴシック"/>
      <family val="3"/>
      <charset val="128"/>
    </font>
    <font>
      <b/>
      <sz val="11"/>
      <color theme="1"/>
      <name val="游ゴシック"/>
      <family val="3"/>
      <charset val="128"/>
      <scheme val="minor"/>
    </font>
    <font>
      <b/>
      <sz val="14"/>
      <color theme="1"/>
      <name val="游ゴシック"/>
      <family val="3"/>
      <charset val="128"/>
      <scheme val="minor"/>
    </font>
    <font>
      <b/>
      <u val="double"/>
      <sz val="11"/>
      <color rgb="FFFF0000"/>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
      <b/>
      <u val="double"/>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b/>
      <u val="double"/>
      <sz val="10.5"/>
      <color theme="1"/>
      <name val="游ゴシック"/>
      <family val="3"/>
      <charset val="128"/>
      <scheme val="minor"/>
    </font>
    <font>
      <b/>
      <sz val="10.5"/>
      <color theme="1"/>
      <name val="游ゴシック"/>
      <family val="3"/>
      <charset val="128"/>
      <scheme val="minor"/>
    </font>
    <font>
      <sz val="10.5"/>
      <color rgb="FFFF0000"/>
      <name val="游ゴシック"/>
      <family val="3"/>
      <charset val="128"/>
      <scheme val="minor"/>
    </font>
    <font>
      <u/>
      <sz val="10.5"/>
      <color rgb="FFFF0000"/>
      <name val="游ゴシック"/>
      <family val="3"/>
      <charset val="128"/>
      <scheme val="minor"/>
    </font>
    <font>
      <b/>
      <u/>
      <sz val="10.5"/>
      <color rgb="FFFF0000"/>
      <name val="游ゴシック"/>
      <family val="3"/>
      <charset val="128"/>
      <scheme val="minor"/>
    </font>
    <font>
      <b/>
      <sz val="10.5"/>
      <color rgb="FFFF0000"/>
      <name val="游ゴシック"/>
      <family val="3"/>
      <charset val="128"/>
      <scheme val="minor"/>
    </font>
    <font>
      <sz val="12"/>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b/>
      <u/>
      <sz val="11"/>
      <color rgb="FFFF0000"/>
      <name val="游ゴシック"/>
      <family val="3"/>
      <charset val="128"/>
      <scheme val="minor"/>
    </font>
    <font>
      <sz val="11"/>
      <color rgb="FFFF0000"/>
      <name val="游ゴシック"/>
      <family val="2"/>
      <charset val="128"/>
      <scheme val="minor"/>
    </font>
    <font>
      <b/>
      <sz val="14"/>
      <name val="游ゴシック"/>
      <family val="3"/>
      <charset val="128"/>
      <scheme val="minor"/>
    </font>
    <font>
      <sz val="14"/>
      <name val="游ゴシック"/>
      <family val="3"/>
      <charset val="128"/>
      <scheme val="minor"/>
    </font>
    <font>
      <sz val="8"/>
      <color theme="1"/>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u val="double"/>
      <sz val="11"/>
      <color rgb="FFFF0000"/>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8"/>
      <color rgb="FFFF0000"/>
      <name val="游ゴシック"/>
      <family val="3"/>
      <charset val="128"/>
      <scheme val="minor"/>
    </font>
    <font>
      <b/>
      <sz val="14"/>
      <color rgb="FFFF0000"/>
      <name val="游ゴシック"/>
      <family val="3"/>
      <charset val="128"/>
      <scheme val="minor"/>
    </font>
    <font>
      <sz val="12"/>
      <name val="游ゴシック"/>
      <family val="3"/>
      <charset val="128"/>
      <scheme val="minor"/>
    </font>
    <font>
      <b/>
      <u val="double"/>
      <sz val="10"/>
      <color rgb="FFFF0000"/>
      <name val="游ゴシック"/>
      <family val="3"/>
      <charset val="128"/>
      <scheme val="minor"/>
    </font>
    <font>
      <sz val="7"/>
      <color theme="1"/>
      <name val="游ゴシック"/>
      <family val="2"/>
      <charset val="128"/>
      <scheme val="minor"/>
    </font>
    <font>
      <sz val="14"/>
      <color theme="1"/>
      <name val="游ゴシック"/>
      <family val="2"/>
      <charset val="128"/>
      <scheme val="minor"/>
    </font>
    <font>
      <u/>
      <sz val="9"/>
      <color theme="1"/>
      <name val="游ゴシック"/>
      <family val="3"/>
      <charset val="128"/>
      <scheme val="minor"/>
    </font>
    <font>
      <u val="double"/>
      <sz val="9"/>
      <color rgb="FFFF0000"/>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9"/>
      <color theme="1"/>
      <name val="游ゴシック"/>
      <family val="3"/>
      <charset val="128"/>
      <scheme val="minor"/>
    </font>
    <font>
      <sz val="7"/>
      <color theme="1"/>
      <name val="游ゴシック"/>
      <family val="3"/>
      <charset val="128"/>
      <scheme val="minor"/>
    </font>
    <font>
      <u val="double"/>
      <sz val="11"/>
      <color theme="1"/>
      <name val="游ゴシック"/>
      <family val="3"/>
      <charset val="128"/>
      <scheme val="minor"/>
    </font>
    <font>
      <sz val="11"/>
      <name val="游ゴシック"/>
      <family val="2"/>
      <charset val="128"/>
      <scheme val="minor"/>
    </font>
    <font>
      <b/>
      <sz val="11"/>
      <name val="游ゴシック"/>
      <family val="3"/>
      <charset val="128"/>
      <scheme val="minor"/>
    </font>
    <font>
      <b/>
      <sz val="10"/>
      <color rgb="FFFF0000"/>
      <name val="游ゴシック"/>
      <family val="3"/>
      <charset val="128"/>
      <scheme val="minor"/>
    </font>
    <font>
      <sz val="8"/>
      <name val="游ゴシック"/>
      <family val="3"/>
      <charset val="128"/>
      <scheme val="minor"/>
    </font>
    <font>
      <b/>
      <sz val="12"/>
      <name val="游ゴシック"/>
      <family val="3"/>
      <charset val="128"/>
      <scheme val="minor"/>
    </font>
    <font>
      <b/>
      <sz val="12"/>
      <color theme="1"/>
      <name val="ＭＳ ゴシック"/>
      <family val="3"/>
      <charset val="128"/>
    </font>
    <font>
      <sz val="18"/>
      <color theme="1"/>
      <name val="ＭＳ ゴシック"/>
      <family val="2"/>
      <charset val="128"/>
    </font>
    <font>
      <sz val="18"/>
      <color theme="1"/>
      <name val="ＭＳ ゴシック"/>
      <family val="3"/>
      <charset val="128"/>
    </font>
    <font>
      <sz val="11"/>
      <name val="ＭＳ Ｐゴシック"/>
      <family val="3"/>
      <charset val="128"/>
    </font>
    <font>
      <b/>
      <sz val="20"/>
      <name val="ＭＳ Ｐゴシック"/>
      <family val="3"/>
      <charset val="128"/>
    </font>
    <font>
      <sz val="6"/>
      <name val="ＭＳ Ｐゴシック"/>
      <family val="2"/>
      <charset val="128"/>
    </font>
    <font>
      <sz val="6"/>
      <name val="ＭＳ Ｐゴシック"/>
      <family val="3"/>
      <charset val="128"/>
    </font>
    <font>
      <sz val="12"/>
      <name val="ＭＳ Ｐゴシック"/>
      <family val="3"/>
      <charset val="128"/>
    </font>
    <font>
      <sz val="20"/>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b/>
      <sz val="16"/>
      <name val="ＭＳ Ｐゴシック"/>
      <family val="3"/>
      <charset val="128"/>
    </font>
    <font>
      <b/>
      <sz val="11"/>
      <color rgb="FFFF0000"/>
      <name val="ＭＳ Ｐゴシック"/>
      <family val="3"/>
      <charset val="128"/>
    </font>
    <font>
      <sz val="10"/>
      <color rgb="FFFF0000"/>
      <name val="ＭＳ Ｐゴシック"/>
      <family val="3"/>
      <charset val="128"/>
    </font>
    <font>
      <b/>
      <u val="double"/>
      <sz val="10"/>
      <color rgb="FFFF0000"/>
      <name val="ＭＳ Ｐゴシック"/>
      <family val="3"/>
      <charset val="128"/>
    </font>
    <font>
      <u val="double"/>
      <sz val="10"/>
      <name val="ＭＳ Ｐゴシック"/>
      <family val="3"/>
      <charset val="128"/>
    </font>
    <font>
      <b/>
      <sz val="10"/>
      <name val="ＭＳ Ｐゴシック"/>
      <family val="3"/>
      <charset val="128"/>
    </font>
    <font>
      <b/>
      <sz val="11"/>
      <color indexed="81"/>
      <name val="MS P ゴシック"/>
      <family val="3"/>
      <charset val="128"/>
    </font>
    <font>
      <sz val="11"/>
      <color indexed="81"/>
      <name val="MS P ゴシック"/>
      <family val="3"/>
      <charset val="128"/>
    </font>
    <font>
      <b/>
      <sz val="14"/>
      <color rgb="FFFF0000"/>
      <name val="ＭＳ Ｐゴシック"/>
      <family val="3"/>
      <charset val="128"/>
    </font>
    <font>
      <sz val="9"/>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theme="1"/>
      <name val="ＭＳ ゴシック"/>
      <family val="3"/>
      <charset val="128"/>
    </font>
    <font>
      <sz val="10"/>
      <color theme="1"/>
      <name val="ＭＳ ゴシック"/>
      <family val="3"/>
      <charset val="128"/>
    </font>
    <font>
      <b/>
      <sz val="10"/>
      <color theme="1"/>
      <name val="ＭＳ ゴシック"/>
      <family val="3"/>
      <charset val="128"/>
    </font>
    <font>
      <sz val="16"/>
      <name val="ＭＳ ゴシック"/>
      <family val="3"/>
      <charset val="128"/>
    </font>
    <font>
      <sz val="14"/>
      <name val="ＭＳ ゴシック"/>
      <family val="3"/>
      <charset val="128"/>
    </font>
    <font>
      <sz val="16"/>
      <name val="ＭＳ Ｐゴシック"/>
      <family val="3"/>
      <charset val="128"/>
    </font>
    <font>
      <b/>
      <sz val="16"/>
      <color theme="1"/>
      <name val="ＭＳ ゴシック"/>
      <family val="3"/>
      <charset val="128"/>
    </font>
    <font>
      <sz val="12"/>
      <color theme="1"/>
      <name val="ＭＳ ゴシック"/>
      <family val="3"/>
      <charset val="128"/>
    </font>
    <font>
      <sz val="12"/>
      <color theme="1"/>
      <name val="ＭＳ ゴシック"/>
      <family val="2"/>
      <charset val="128"/>
    </font>
    <font>
      <sz val="12"/>
      <color rgb="FFFF0000"/>
      <name val="ＭＳ Ｐゴシック"/>
      <family val="3"/>
      <charset val="128"/>
    </font>
    <font>
      <b/>
      <sz val="12"/>
      <color theme="1"/>
      <name val="ＭＳ Ｐゴシック"/>
      <family val="3"/>
      <charset val="128"/>
    </font>
    <font>
      <b/>
      <sz val="10"/>
      <color theme="1"/>
      <name val="ＭＳ Ｐゴシック"/>
      <family val="3"/>
      <charset val="128"/>
    </font>
    <font>
      <sz val="11"/>
      <color theme="1"/>
      <name val="ＭＳ Ｐゴシック"/>
      <family val="3"/>
      <charset val="128"/>
    </font>
    <font>
      <sz val="12"/>
      <color theme="1"/>
      <name val="ＭＳ Ｐゴシック"/>
      <family val="3"/>
      <charset val="128"/>
    </font>
    <font>
      <u val="double"/>
      <sz val="10"/>
      <color theme="1"/>
      <name val="ＭＳ Ｐゴシック"/>
      <family val="3"/>
      <charset val="128"/>
    </font>
    <font>
      <sz val="10"/>
      <color theme="1"/>
      <name val="ＭＳ Ｐゴシック"/>
      <family val="3"/>
      <charset val="128"/>
    </font>
    <font>
      <b/>
      <sz val="24"/>
      <color theme="1"/>
      <name val="游ゴシック"/>
      <family val="3"/>
      <charset val="128"/>
      <scheme val="minor"/>
    </font>
    <font>
      <sz val="24"/>
      <color theme="1"/>
      <name val="游ゴシック"/>
      <family val="3"/>
      <charset val="128"/>
      <scheme val="minor"/>
    </font>
    <font>
      <b/>
      <sz val="20"/>
      <color theme="1"/>
      <name val="游ゴシック"/>
      <family val="3"/>
      <charset val="128"/>
      <scheme val="minor"/>
    </font>
    <font>
      <sz val="20"/>
      <color theme="1"/>
      <name val="游ゴシック"/>
      <family val="3"/>
      <charset val="128"/>
      <scheme val="minor"/>
    </font>
    <font>
      <u val="double"/>
      <sz val="10"/>
      <color theme="1"/>
      <name val="游ゴシック"/>
      <family val="3"/>
      <charset val="128"/>
      <scheme val="minor"/>
    </font>
    <font>
      <sz val="6"/>
      <color theme="1"/>
      <name val="游ゴシック"/>
      <family val="3"/>
      <charset val="128"/>
      <scheme val="minor"/>
    </font>
    <font>
      <b/>
      <sz val="8"/>
      <color theme="1"/>
      <name val="游ゴシック"/>
      <family val="3"/>
      <charset val="128"/>
      <scheme val="minor"/>
    </font>
    <font>
      <b/>
      <sz val="9"/>
      <name val="游ゴシック"/>
      <family val="3"/>
      <charset val="128"/>
      <scheme val="minor"/>
    </font>
    <font>
      <b/>
      <u/>
      <sz val="8"/>
      <color theme="1"/>
      <name val="游ゴシック"/>
      <family val="3"/>
      <charset val="128"/>
      <scheme val="minor"/>
    </font>
    <font>
      <sz val="10"/>
      <color theme="1"/>
      <name val="ＭＳ ゴシック"/>
      <family val="2"/>
      <charset val="128"/>
    </font>
    <font>
      <b/>
      <sz val="20"/>
      <name val="游ゴシック"/>
      <family val="3"/>
      <charset val="128"/>
      <scheme val="minor"/>
    </font>
    <font>
      <sz val="14"/>
      <color rgb="FFFF0000"/>
      <name val="ＭＳ Ｐゴシック"/>
      <family val="3"/>
      <charset val="128"/>
    </font>
    <font>
      <sz val="13"/>
      <name val="ＭＳ Ｐゴシック"/>
      <family val="3"/>
      <charset val="128"/>
    </font>
    <font>
      <sz val="8"/>
      <color theme="1"/>
      <name val="ＭＳ ゴシック"/>
      <family val="2"/>
      <charset val="128"/>
    </font>
    <font>
      <sz val="11"/>
      <color rgb="FFFF0000"/>
      <name val="ＭＳ ゴシック"/>
      <family val="3"/>
      <charset val="128"/>
    </font>
    <font>
      <sz val="11"/>
      <color theme="1"/>
      <name val="游ゴシック"/>
      <family val="3"/>
      <charset val="128"/>
    </font>
    <font>
      <sz val="13"/>
      <color theme="1"/>
      <name val="ＭＳ ゴシック"/>
      <family val="3"/>
      <charset val="128"/>
    </font>
    <font>
      <b/>
      <sz val="13"/>
      <color theme="1"/>
      <name val="ＭＳ ゴシック"/>
      <family val="3"/>
      <charset val="128"/>
    </font>
    <font>
      <u/>
      <sz val="13"/>
      <color theme="1"/>
      <name val="ＭＳ ゴシック"/>
      <family val="3"/>
      <charset val="128"/>
    </font>
    <font>
      <b/>
      <u/>
      <sz val="13"/>
      <color theme="1"/>
      <name val="ＭＳ ゴシック"/>
      <family val="3"/>
      <charset val="128"/>
    </font>
    <font>
      <sz val="12"/>
      <color rgb="FFFF0000"/>
      <name val="ＭＳ ゴシック"/>
      <family val="3"/>
      <charset val="128"/>
    </font>
    <font>
      <sz val="11"/>
      <color rgb="FFFF0000"/>
      <name val="ＭＳ ゴシック"/>
      <family val="2"/>
      <charset val="128"/>
    </font>
    <font>
      <b/>
      <sz val="18"/>
      <color theme="1"/>
      <name val="ＭＳ ゴシック"/>
      <family val="3"/>
      <charset val="128"/>
    </font>
    <font>
      <sz val="11"/>
      <name val="ＭＳ ゴシック"/>
      <family val="3"/>
      <charset val="128"/>
    </font>
    <font>
      <sz val="10"/>
      <color rgb="FFFF0000"/>
      <name val="ＭＳ ゴシック"/>
      <family val="2"/>
      <charset val="128"/>
    </font>
    <font>
      <b/>
      <u/>
      <sz val="12"/>
      <color rgb="FFFF0000"/>
      <name val="ＭＳ ゴシック"/>
      <family val="3"/>
      <charset val="128"/>
    </font>
    <font>
      <u/>
      <sz val="8"/>
      <color theme="1"/>
      <name val="ＭＳ ゴシック"/>
      <family val="3"/>
      <charset val="128"/>
    </font>
    <font>
      <b/>
      <u/>
      <sz val="7"/>
      <name val="游ゴシック"/>
      <family val="3"/>
      <charset val="128"/>
      <scheme val="minor"/>
    </font>
    <font>
      <sz val="7"/>
      <name val="游ゴシック"/>
      <family val="3"/>
      <charset val="128"/>
      <scheme val="minor"/>
    </font>
    <font>
      <sz val="6"/>
      <name val="游ゴシック"/>
      <family val="3"/>
      <charset val="128"/>
      <scheme val="minor"/>
    </font>
    <font>
      <sz val="16"/>
      <name val="游ゴシック"/>
      <family val="3"/>
      <charset val="128"/>
      <scheme val="minor"/>
    </font>
    <font>
      <sz val="12"/>
      <name val="游ゴシック"/>
      <family val="2"/>
      <charset val="128"/>
      <scheme val="minor"/>
    </font>
    <font>
      <b/>
      <u/>
      <sz val="12"/>
      <color rgb="FFFF0000"/>
      <name val="ＭＳ Ｐゴシック"/>
      <family val="3"/>
      <charset val="128"/>
    </font>
    <font>
      <b/>
      <sz val="12"/>
      <color rgb="FFFF0000"/>
      <name val="游ゴシック"/>
      <family val="3"/>
      <charset val="128"/>
      <scheme val="minor"/>
    </font>
    <font>
      <b/>
      <u val="double"/>
      <sz val="11"/>
      <name val="游ゴシック"/>
      <family val="3"/>
      <charset val="128"/>
      <scheme val="minor"/>
    </font>
    <font>
      <b/>
      <sz val="10.5"/>
      <name val="游ゴシック"/>
      <family val="3"/>
      <charset val="128"/>
      <scheme val="minor"/>
    </font>
    <font>
      <sz val="10.5"/>
      <name val="游ゴシック"/>
      <family val="3"/>
      <charset val="128"/>
      <scheme val="minor"/>
    </font>
    <font>
      <sz val="9.5"/>
      <name val="ＭＳ Ｐゴシック"/>
      <family val="3"/>
      <charset val="128"/>
    </font>
    <font>
      <sz val="10.5"/>
      <color theme="1"/>
      <name val="ＭＳ Ｐゴシック"/>
      <family val="3"/>
      <charset val="128"/>
    </font>
    <font>
      <sz val="10"/>
      <name val="ＭＳ ゴシック"/>
      <family val="3"/>
      <charset val="128"/>
    </font>
    <font>
      <sz val="10.5"/>
      <name val="ＭＳ Ｐゴシック"/>
      <family val="3"/>
      <charset val="128"/>
    </font>
    <font>
      <b/>
      <sz val="21"/>
      <name val="游ゴシック"/>
      <family val="3"/>
      <charset val="128"/>
      <scheme val="minor"/>
    </font>
    <font>
      <b/>
      <sz val="13"/>
      <name val="游ゴシック"/>
      <family val="3"/>
      <charset val="128"/>
      <scheme val="minor"/>
    </font>
    <font>
      <sz val="13"/>
      <name val="游ゴシック"/>
      <family val="3"/>
      <charset val="128"/>
      <scheme val="minor"/>
    </font>
    <font>
      <b/>
      <sz val="13"/>
      <name val="ＭＳ Ｐゴシック"/>
      <family val="3"/>
      <charset val="128"/>
    </font>
    <font>
      <b/>
      <u/>
      <sz val="13"/>
      <color rgb="FFFF0000"/>
      <name val="ＭＳ Ｐゴシック"/>
      <family val="3"/>
      <charset val="128"/>
    </font>
    <font>
      <b/>
      <sz val="10"/>
      <color rgb="FFFF0000"/>
      <name val="ＭＳ Ｐゴシック"/>
      <family val="3"/>
      <charset val="128"/>
    </font>
    <font>
      <b/>
      <sz val="13"/>
      <name val="ＭＳ ゴシック"/>
      <family val="3"/>
      <charset val="128"/>
    </font>
    <font>
      <b/>
      <sz val="14"/>
      <name val="ＭＳ ゴシック"/>
      <family val="3"/>
      <charset val="128"/>
    </font>
    <font>
      <sz val="9"/>
      <name val="ＭＳ ゴシック"/>
      <family val="3"/>
      <charset val="128"/>
    </font>
    <font>
      <sz val="21"/>
      <name val="ＭＳ Ｐゴシック"/>
      <family val="3"/>
      <charset val="128"/>
    </font>
    <font>
      <sz val="8"/>
      <name val="ＭＳ ゴシック"/>
      <family val="3"/>
      <charset val="128"/>
    </font>
    <font>
      <b/>
      <sz val="21"/>
      <name val="ＭＳ Ｐゴシック"/>
      <family val="3"/>
      <charset val="128"/>
    </font>
    <font>
      <b/>
      <sz val="9"/>
      <color theme="1"/>
      <name val="ＭＳ ゴシック"/>
      <family val="3"/>
      <charset val="128"/>
    </font>
    <font>
      <u/>
      <sz val="10.5"/>
      <color theme="1"/>
      <name val="ＭＳ Ｐゴシック"/>
      <family val="3"/>
      <charset val="128"/>
    </font>
    <font>
      <sz val="11"/>
      <name val="ＭＳ ゴシック"/>
      <family val="2"/>
      <charset val="128"/>
    </font>
    <font>
      <b/>
      <sz val="18"/>
      <name val="游ゴシック"/>
      <family val="3"/>
      <charset val="128"/>
      <scheme val="minor"/>
    </font>
    <font>
      <b/>
      <sz val="14"/>
      <color theme="1"/>
      <name val="ＭＳ ゴシック"/>
      <family val="2"/>
      <charset val="128"/>
    </font>
    <font>
      <b/>
      <sz val="18"/>
      <color theme="1"/>
      <name val="ＭＳ ゴシック"/>
      <family val="2"/>
      <charset val="128"/>
    </font>
    <font>
      <u/>
      <sz val="12"/>
      <color theme="1"/>
      <name val="ＭＳ Ｐゴシック"/>
      <family val="3"/>
      <charset val="128"/>
    </font>
    <font>
      <sz val="8"/>
      <color theme="1"/>
      <name val="ＭＳ ゴシック"/>
      <family val="3"/>
      <charset val="128"/>
    </font>
    <font>
      <sz val="11"/>
      <name val="游ゴシック"/>
      <family val="3"/>
      <charset val="128"/>
    </font>
    <font>
      <u val="double"/>
      <sz val="11"/>
      <name val="游ゴシック"/>
      <family val="3"/>
      <charset val="128"/>
      <scheme val="minor"/>
    </font>
    <font>
      <b/>
      <u val="double"/>
      <sz val="11"/>
      <color rgb="FFFF0000"/>
      <name val="游ゴシック"/>
      <family val="3"/>
      <charset val="128"/>
    </font>
    <font>
      <b/>
      <sz val="14"/>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b/>
      <sz val="20"/>
      <color rgb="FFFF0000"/>
      <name val="ＭＳ Ｐ明朝"/>
      <family val="1"/>
      <charset val="128"/>
    </font>
    <font>
      <b/>
      <sz val="26"/>
      <color theme="1"/>
      <name val="ＭＳ Ｐ明朝"/>
      <family val="1"/>
      <charset val="128"/>
    </font>
    <font>
      <b/>
      <sz val="6"/>
      <color theme="1"/>
      <name val="ＭＳ Ｐ明朝"/>
      <family val="1"/>
      <charset val="128"/>
    </font>
    <font>
      <sz val="9"/>
      <color theme="1"/>
      <name val="ＭＳ Ｐ明朝"/>
      <family val="1"/>
      <charset val="128"/>
    </font>
    <font>
      <b/>
      <sz val="11"/>
      <color theme="1"/>
      <name val="游ゴシック"/>
      <family val="2"/>
      <charset val="128"/>
      <scheme val="minor"/>
    </font>
    <font>
      <sz val="10"/>
      <color theme="1"/>
      <name val="ＭＳ Ｐ明朝"/>
      <family val="1"/>
      <charset val="128"/>
    </font>
    <font>
      <b/>
      <sz val="11"/>
      <color theme="1"/>
      <name val="ＭＳ Ｐ明朝"/>
      <family val="1"/>
      <charset val="128"/>
    </font>
    <font>
      <b/>
      <sz val="24"/>
      <name val="游ゴシック"/>
      <family val="3"/>
      <charset val="128"/>
      <scheme val="minor"/>
    </font>
    <font>
      <b/>
      <sz val="13.5"/>
      <color theme="1"/>
      <name val="游ゴシック"/>
      <family val="3"/>
      <charset val="128"/>
      <scheme val="minor"/>
    </font>
    <font>
      <sz val="24"/>
      <color theme="1"/>
      <name val="游ゴシック"/>
      <family val="2"/>
      <charset val="128"/>
      <scheme val="minor"/>
    </font>
    <font>
      <b/>
      <u val="double"/>
      <sz val="14"/>
      <color theme="1"/>
      <name val="游ゴシック"/>
      <family val="3"/>
      <charset val="128"/>
      <scheme val="minor"/>
    </font>
    <font>
      <b/>
      <u/>
      <sz val="14"/>
      <name val="游ゴシック"/>
      <family val="3"/>
      <charset val="128"/>
      <scheme val="minor"/>
    </font>
    <font>
      <u/>
      <sz val="12"/>
      <name val="游ゴシック"/>
      <family val="3"/>
      <charset val="128"/>
      <scheme val="minor"/>
    </font>
    <font>
      <u/>
      <sz val="1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u val="double"/>
      <sz val="12"/>
      <color rgb="FFFF0000"/>
      <name val="游ゴシック"/>
      <family val="3"/>
      <charset val="128"/>
      <scheme val="minor"/>
    </font>
    <font>
      <sz val="10.5"/>
      <color theme="1"/>
      <name val="游明朝"/>
      <family val="1"/>
      <charset val="128"/>
    </font>
    <font>
      <b/>
      <sz val="10"/>
      <color theme="1"/>
      <name val="ＭＳ Ｐ明朝"/>
      <family val="1"/>
      <charset val="128"/>
    </font>
    <font>
      <sz val="8"/>
      <color theme="1"/>
      <name val="ＭＳ Ｐ明朝"/>
      <family val="1"/>
      <charset val="128"/>
    </font>
    <font>
      <b/>
      <u/>
      <sz val="10"/>
      <color rgb="FFFF0000"/>
      <name val="ＭＳ Ｐゴシック"/>
      <family val="3"/>
      <charset val="128"/>
    </font>
    <font>
      <b/>
      <sz val="8"/>
      <name val="ＭＳ Ｐゴシック"/>
      <family val="3"/>
      <charset val="128"/>
    </font>
    <font>
      <b/>
      <sz val="14"/>
      <color indexed="10"/>
      <name val="MS P ゴシック"/>
      <family val="3"/>
      <charset val="128"/>
    </font>
    <font>
      <b/>
      <u/>
      <sz val="11"/>
      <color rgb="FFFF0000"/>
      <name val="ＭＳ Ｐゴシック"/>
      <family val="3"/>
      <charset val="128"/>
    </font>
  </fonts>
  <fills count="32">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FFD966"/>
        <bgColor indexed="64"/>
      </patternFill>
    </fill>
    <fill>
      <patternFill patternType="solid">
        <fgColor rgb="FFC6E0B4"/>
        <bgColor indexed="64"/>
      </patternFill>
    </fill>
    <fill>
      <patternFill patternType="solid">
        <fgColor rgb="FFBDD7EE"/>
        <bgColor indexed="64"/>
      </patternFill>
    </fill>
    <fill>
      <patternFill patternType="solid">
        <fgColor rgb="FFF8CBAD"/>
        <bgColor indexed="64"/>
      </patternFill>
    </fill>
    <fill>
      <patternFill patternType="solid">
        <fgColor rgb="FFB4C6E7"/>
        <bgColor indexed="64"/>
      </patternFill>
    </fill>
    <fill>
      <patternFill patternType="solid">
        <fgColor theme="0" tint="-0.34998626667073579"/>
        <bgColor indexed="64"/>
      </patternFill>
    </fill>
  </fills>
  <borders count="24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hair">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theme="2" tint="-0.89999084444715716"/>
      </top>
      <bottom style="thin">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right/>
      <top style="thin">
        <color indexed="64"/>
      </top>
      <bottom style="dotted">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style="thin">
        <color indexed="64"/>
      </right>
      <top/>
      <bottom style="dotted">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right style="hair">
        <color indexed="64"/>
      </right>
      <top style="hair">
        <color indexed="64"/>
      </top>
      <bottom style="thin">
        <color indexed="64"/>
      </bottom>
      <diagonal/>
    </border>
    <border>
      <left/>
      <right style="dotted">
        <color indexed="64"/>
      </right>
      <top/>
      <bottom style="thin">
        <color indexed="64"/>
      </bottom>
      <diagonal/>
    </border>
    <border>
      <left/>
      <right style="dotted">
        <color auto="1"/>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6" fillId="0" borderId="0">
      <alignment vertical="center"/>
    </xf>
    <xf numFmtId="0" fontId="68" fillId="0" borderId="0"/>
  </cellStyleXfs>
  <cellXfs count="2889">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5" borderId="9" xfId="0" applyFill="1" applyBorder="1" applyAlignment="1">
      <alignment horizontal="center" vertical="center"/>
    </xf>
    <xf numFmtId="0" fontId="0" fillId="4" borderId="9"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2" borderId="10" xfId="0" applyFill="1" applyBorder="1" applyAlignment="1">
      <alignment horizontal="center" vertical="center"/>
    </xf>
    <xf numFmtId="0" fontId="0" fillId="5" borderId="10" xfId="0" applyFill="1" applyBorder="1" applyAlignment="1">
      <alignment horizontal="center" vertical="center"/>
    </xf>
    <xf numFmtId="0" fontId="0" fillId="4" borderId="10" xfId="0" applyFill="1" applyBorder="1" applyAlignment="1">
      <alignment horizontal="center" vertical="center"/>
    </xf>
    <xf numFmtId="0" fontId="3" fillId="2" borderId="10" xfId="0" applyFont="1" applyFill="1" applyBorder="1" applyAlignment="1">
      <alignment horizontal="center" vertical="center"/>
    </xf>
    <xf numFmtId="0" fontId="0" fillId="0" borderId="0" xfId="0" applyAlignment="1">
      <alignment horizontal="center" vertical="center"/>
    </xf>
    <xf numFmtId="0" fontId="0" fillId="4" borderId="0" xfId="0" applyFill="1" applyBorder="1" applyAlignment="1">
      <alignment horizontal="center" vertical="center"/>
    </xf>
    <xf numFmtId="0" fontId="0" fillId="4" borderId="0" xfId="0" applyFill="1">
      <alignment vertical="center"/>
    </xf>
    <xf numFmtId="0" fontId="0" fillId="4" borderId="0" xfId="0" applyFill="1" applyBorder="1">
      <alignment vertical="center"/>
    </xf>
    <xf numFmtId="0" fontId="0" fillId="4" borderId="2" xfId="0" applyFill="1" applyBorder="1" applyAlignment="1">
      <alignment horizontal="center" vertical="center"/>
    </xf>
    <xf numFmtId="0" fontId="0" fillId="4" borderId="12" xfId="0" applyFill="1" applyBorder="1">
      <alignment vertical="center"/>
    </xf>
    <xf numFmtId="0" fontId="0" fillId="4" borderId="14" xfId="0" applyFill="1" applyBorder="1">
      <alignment vertical="center"/>
    </xf>
    <xf numFmtId="0" fontId="0" fillId="4" borderId="13" xfId="0" applyFill="1" applyBorder="1">
      <alignment vertical="center"/>
    </xf>
    <xf numFmtId="0" fontId="0" fillId="5" borderId="0" xfId="0" applyFill="1" applyBorder="1">
      <alignment vertical="center"/>
    </xf>
    <xf numFmtId="0" fontId="0" fillId="5" borderId="0" xfId="0" applyFill="1" applyBorder="1" applyAlignment="1">
      <alignment horizontal="center" vertical="center"/>
    </xf>
    <xf numFmtId="0" fontId="0" fillId="5" borderId="0" xfId="0" applyFill="1">
      <alignment vertical="center"/>
    </xf>
    <xf numFmtId="0" fontId="0" fillId="5" borderId="2" xfId="0" applyFill="1" applyBorder="1" applyAlignment="1">
      <alignment horizontal="center" vertical="center"/>
    </xf>
    <xf numFmtId="0" fontId="0" fillId="5" borderId="14" xfId="0" applyFill="1" applyBorder="1">
      <alignment vertical="center"/>
    </xf>
    <xf numFmtId="0" fontId="0" fillId="6" borderId="0" xfId="0" applyFill="1">
      <alignment vertical="center"/>
    </xf>
    <xf numFmtId="0" fontId="4" fillId="6" borderId="0" xfId="0" applyFont="1" applyFill="1" applyAlignment="1">
      <alignment vertical="center"/>
    </xf>
    <xf numFmtId="0" fontId="3" fillId="0" borderId="0" xfId="0" applyFont="1">
      <alignment vertical="center"/>
    </xf>
    <xf numFmtId="0" fontId="3" fillId="0" borderId="0" xfId="0" applyFont="1" applyFill="1" applyBorder="1">
      <alignment vertical="center"/>
    </xf>
    <xf numFmtId="0" fontId="3" fillId="0" borderId="0" xfId="0" applyFont="1" applyBorder="1">
      <alignment vertical="center"/>
    </xf>
    <xf numFmtId="0" fontId="0" fillId="3" borderId="15" xfId="0" applyFill="1" applyBorder="1" applyAlignment="1">
      <alignment horizontal="center" vertical="center"/>
    </xf>
    <xf numFmtId="0" fontId="3" fillId="3" borderId="9" xfId="0" applyFont="1" applyFill="1" applyBorder="1" applyAlignment="1">
      <alignment horizontal="center" vertical="center"/>
    </xf>
    <xf numFmtId="0" fontId="3" fillId="2" borderId="9" xfId="0" applyFont="1" applyFill="1" applyBorder="1" applyAlignment="1">
      <alignment horizontal="center" vertical="center"/>
    </xf>
    <xf numFmtId="0" fontId="0" fillId="5" borderId="16" xfId="0" applyFill="1" applyBorder="1">
      <alignment vertical="center"/>
    </xf>
    <xf numFmtId="0" fontId="0" fillId="0" borderId="0" xfId="0" applyFill="1" applyBorder="1" applyAlignment="1">
      <alignment vertical="center"/>
    </xf>
    <xf numFmtId="0" fontId="0" fillId="4" borderId="2" xfId="0" applyFill="1" applyBorder="1" applyAlignment="1">
      <alignment vertical="center"/>
    </xf>
    <xf numFmtId="0" fontId="0" fillId="3" borderId="18" xfId="0" applyFill="1" applyBorder="1" applyAlignment="1">
      <alignment horizontal="center" vertical="center"/>
    </xf>
    <xf numFmtId="0" fontId="0" fillId="3" borderId="18" xfId="0" applyFill="1" applyBorder="1" applyAlignment="1">
      <alignment vertical="center"/>
    </xf>
    <xf numFmtId="0" fontId="9" fillId="0" borderId="0" xfId="0" applyFont="1">
      <alignment vertical="center"/>
    </xf>
    <xf numFmtId="0" fontId="10" fillId="0" borderId="0" xfId="0" applyFont="1">
      <alignment vertical="center"/>
    </xf>
    <xf numFmtId="0" fontId="4" fillId="0" borderId="0" xfId="0" applyFont="1">
      <alignment vertical="center"/>
    </xf>
    <xf numFmtId="0" fontId="0" fillId="0" borderId="0" xfId="0" applyAlignment="1">
      <alignment horizontal="right" vertical="center"/>
    </xf>
    <xf numFmtId="0" fontId="0" fillId="7" borderId="20" xfId="0" applyFill="1" applyBorder="1" applyAlignment="1">
      <alignment horizontal="left" vertical="center" indent="1"/>
    </xf>
    <xf numFmtId="0" fontId="0" fillId="7" borderId="21" xfId="0" applyFill="1" applyBorder="1" applyAlignment="1">
      <alignment horizontal="left" vertical="center" indent="1"/>
    </xf>
    <xf numFmtId="0" fontId="3" fillId="7" borderId="22" xfId="0" applyFont="1" applyFill="1" applyBorder="1" applyAlignment="1">
      <alignment horizontal="left" vertical="center" indent="1"/>
    </xf>
    <xf numFmtId="0" fontId="0" fillId="7" borderId="22" xfId="0" applyFill="1" applyBorder="1" applyAlignment="1">
      <alignment horizontal="left" vertical="center" indent="1"/>
    </xf>
    <xf numFmtId="0" fontId="6" fillId="0" borderId="0" xfId="2" applyAlignment="1" applyProtection="1">
      <alignment vertical="center"/>
    </xf>
    <xf numFmtId="0" fontId="6" fillId="0" borderId="0" xfId="2" applyProtection="1">
      <alignment vertical="center"/>
    </xf>
    <xf numFmtId="0" fontId="6" fillId="8" borderId="1" xfId="2" applyFill="1" applyBorder="1" applyAlignment="1" applyProtection="1">
      <alignment horizontal="center" vertical="center"/>
    </xf>
    <xf numFmtId="176" fontId="6" fillId="8" borderId="25" xfId="2" applyNumberFormat="1" applyFill="1" applyBorder="1" applyAlignment="1" applyProtection="1">
      <alignment horizontal="center" vertical="center"/>
    </xf>
    <xf numFmtId="0" fontId="17" fillId="0" borderId="0" xfId="2" applyFont="1" applyProtection="1">
      <alignment vertical="center"/>
    </xf>
    <xf numFmtId="0" fontId="17" fillId="0" borderId="0" xfId="2" applyFont="1" applyBorder="1" applyAlignment="1" applyProtection="1">
      <alignment horizontal="left" vertical="center"/>
    </xf>
    <xf numFmtId="176" fontId="17" fillId="0" borderId="0" xfId="2" applyNumberFormat="1" applyFont="1" applyFill="1" applyBorder="1" applyAlignment="1" applyProtection="1">
      <alignment horizontal="center" vertical="center"/>
    </xf>
    <xf numFmtId="176" fontId="17" fillId="0" borderId="0" xfId="2" applyNumberFormat="1" applyFont="1" applyBorder="1" applyAlignment="1" applyProtection="1">
      <alignment horizontal="center" vertical="center"/>
    </xf>
    <xf numFmtId="0" fontId="17" fillId="0" borderId="0" xfId="2" applyFont="1" applyBorder="1" applyAlignment="1" applyProtection="1">
      <alignment vertical="center"/>
    </xf>
    <xf numFmtId="0" fontId="19" fillId="0" borderId="0" xfId="2" applyFont="1" applyProtection="1">
      <alignment vertical="center"/>
    </xf>
    <xf numFmtId="0" fontId="20" fillId="0" borderId="0" xfId="2" applyFont="1" applyBorder="1" applyAlignment="1" applyProtection="1">
      <alignment vertical="center"/>
    </xf>
    <xf numFmtId="0" fontId="19" fillId="0" borderId="0" xfId="2" applyFont="1" applyBorder="1" applyProtection="1">
      <alignment vertical="center"/>
    </xf>
    <xf numFmtId="0" fontId="6" fillId="0" borderId="0" xfId="2" applyBorder="1" applyProtection="1">
      <alignment vertical="center"/>
    </xf>
    <xf numFmtId="0" fontId="6" fillId="0" borderId="0" xfId="2" applyBorder="1" applyAlignment="1" applyProtection="1">
      <alignment horizontal="left" vertical="center"/>
    </xf>
    <xf numFmtId="0" fontId="6" fillId="0" borderId="0" xfId="2" applyBorder="1" applyAlignment="1" applyProtection="1">
      <alignment horizontal="center" vertical="center"/>
    </xf>
    <xf numFmtId="176" fontId="6" fillId="0" borderId="0" xfId="2" applyNumberFormat="1" applyBorder="1" applyAlignment="1" applyProtection="1">
      <alignment horizontal="center" vertical="center"/>
    </xf>
    <xf numFmtId="0" fontId="6" fillId="0" borderId="17" xfId="2" applyFill="1" applyBorder="1" applyAlignment="1" applyProtection="1">
      <alignment shrinkToFit="1"/>
    </xf>
    <xf numFmtId="0" fontId="28" fillId="0" borderId="0" xfId="2" applyFont="1" applyBorder="1" applyAlignment="1" applyProtection="1">
      <alignment horizontal="left" shrinkToFit="1"/>
    </xf>
    <xf numFmtId="0" fontId="29" fillId="0" borderId="0" xfId="2" applyFont="1" applyBorder="1" applyAlignment="1" applyProtection="1">
      <alignment horizontal="center"/>
    </xf>
    <xf numFmtId="0" fontId="28" fillId="0" borderId="0" xfId="2" applyFont="1" applyBorder="1" applyAlignment="1" applyProtection="1">
      <alignment horizontal="left"/>
    </xf>
    <xf numFmtId="0" fontId="29" fillId="0" borderId="8" xfId="2" applyFont="1" applyBorder="1" applyAlignment="1" applyProtection="1">
      <alignment horizontal="center"/>
    </xf>
    <xf numFmtId="0" fontId="17" fillId="0" borderId="0" xfId="2" applyFont="1" applyBorder="1" applyAlignment="1" applyProtection="1">
      <alignment horizontal="left"/>
    </xf>
    <xf numFmtId="0" fontId="27" fillId="0" borderId="0" xfId="2" applyFont="1" applyBorder="1" applyAlignment="1" applyProtection="1"/>
    <xf numFmtId="0" fontId="17" fillId="0" borderId="0" xfId="2" applyFont="1" applyBorder="1" applyAlignment="1" applyProtection="1"/>
    <xf numFmtId="0" fontId="17" fillId="0" borderId="8" xfId="2" applyFont="1" applyBorder="1" applyAlignment="1" applyProtection="1">
      <alignment vertical="center"/>
    </xf>
    <xf numFmtId="0" fontId="34" fillId="0" borderId="0" xfId="2" applyFont="1" applyProtection="1">
      <alignment vertical="center"/>
    </xf>
    <xf numFmtId="0" fontId="17" fillId="0" borderId="56" xfId="2" applyFont="1" applyBorder="1" applyAlignment="1" applyProtection="1">
      <alignment horizontal="center" shrinkToFit="1"/>
    </xf>
    <xf numFmtId="0" fontId="6" fillId="0" borderId="0" xfId="2" applyBorder="1" applyAlignment="1" applyProtection="1">
      <alignment horizontal="center" shrinkToFit="1"/>
    </xf>
    <xf numFmtId="177" fontId="6" fillId="0" borderId="0" xfId="2" applyNumberFormat="1" applyFont="1" applyBorder="1" applyAlignment="1" applyProtection="1">
      <alignment horizontal="center" shrinkToFit="1"/>
    </xf>
    <xf numFmtId="0" fontId="17" fillId="0" borderId="0" xfId="2" applyFont="1" applyBorder="1" applyAlignment="1" applyProtection="1">
      <alignment horizontal="center"/>
    </xf>
    <xf numFmtId="177" fontId="6" fillId="0" borderId="0" xfId="2" applyNumberFormat="1" applyBorder="1" applyAlignment="1" applyProtection="1">
      <alignment horizontal="center" shrinkToFit="1"/>
    </xf>
    <xf numFmtId="0" fontId="6" fillId="0" borderId="59" xfId="2" applyBorder="1" applyAlignment="1" applyProtection="1">
      <alignment vertical="center" shrinkToFit="1"/>
    </xf>
    <xf numFmtId="0" fontId="6" fillId="0" borderId="17" xfId="2" applyBorder="1" applyAlignment="1" applyProtection="1">
      <alignment vertical="center" shrinkToFit="1"/>
    </xf>
    <xf numFmtId="0" fontId="17" fillId="0" borderId="17" xfId="2" applyFont="1" applyBorder="1" applyAlignment="1" applyProtection="1">
      <alignment horizontal="left" vertical="center"/>
    </xf>
    <xf numFmtId="0" fontId="17" fillId="0" borderId="17" xfId="2" applyFont="1" applyBorder="1" applyAlignment="1" applyProtection="1"/>
    <xf numFmtId="0" fontId="6" fillId="0" borderId="60" xfId="2" applyBorder="1" applyProtection="1">
      <alignment vertical="center"/>
    </xf>
    <xf numFmtId="0" fontId="36" fillId="0" borderId="1" xfId="2" applyFont="1" applyBorder="1" applyAlignment="1" applyProtection="1">
      <alignment vertical="center" shrinkToFit="1"/>
    </xf>
    <xf numFmtId="0" fontId="6" fillId="0" borderId="0" xfId="2" applyAlignment="1">
      <alignment vertical="center"/>
    </xf>
    <xf numFmtId="0" fontId="6" fillId="0" borderId="0" xfId="2">
      <alignment vertical="center"/>
    </xf>
    <xf numFmtId="0" fontId="6" fillId="0" borderId="0" xfId="2" applyAlignment="1">
      <alignment vertical="center" shrinkToFit="1"/>
    </xf>
    <xf numFmtId="0" fontId="12" fillId="0" borderId="0" xfId="2" applyFont="1">
      <alignment vertical="center"/>
    </xf>
    <xf numFmtId="0" fontId="19" fillId="0" borderId="0" xfId="2" applyFont="1">
      <alignment vertical="center"/>
    </xf>
    <xf numFmtId="0" fontId="6" fillId="0" borderId="0" xfId="2" applyAlignment="1">
      <alignment horizontal="left" vertical="center"/>
    </xf>
    <xf numFmtId="0" fontId="17" fillId="7" borderId="17" xfId="2" applyFont="1" applyFill="1" applyBorder="1" applyAlignment="1">
      <alignment vertical="center"/>
    </xf>
    <xf numFmtId="0" fontId="38" fillId="0" borderId="80" xfId="2" applyFont="1" applyBorder="1" applyAlignment="1">
      <alignment horizontal="center" vertical="center"/>
    </xf>
    <xf numFmtId="0" fontId="38" fillId="0" borderId="3" xfId="2" applyFont="1" applyBorder="1" applyAlignment="1">
      <alignment horizontal="center" vertical="center" wrapText="1" shrinkToFit="1"/>
    </xf>
    <xf numFmtId="0" fontId="38" fillId="0" borderId="0" xfId="2" applyFont="1">
      <alignment vertical="center"/>
    </xf>
    <xf numFmtId="0" fontId="43" fillId="0" borderId="26" xfId="2" applyFont="1" applyBorder="1" applyAlignment="1">
      <alignment horizontal="center" vertical="center"/>
    </xf>
    <xf numFmtId="0" fontId="6" fillId="0" borderId="22" xfId="2" applyBorder="1" applyAlignment="1" applyProtection="1">
      <alignment horizontal="center" vertical="center" shrinkToFit="1"/>
      <protection locked="0"/>
    </xf>
    <xf numFmtId="0" fontId="6" fillId="0" borderId="6" xfId="2" applyBorder="1" applyAlignment="1" applyProtection="1">
      <alignment horizontal="center" vertical="center" shrinkToFit="1"/>
      <protection locked="0"/>
    </xf>
    <xf numFmtId="0" fontId="6" fillId="0" borderId="0" xfId="2" applyBorder="1" applyAlignment="1" applyProtection="1">
      <alignment vertical="center" shrinkToFit="1"/>
    </xf>
    <xf numFmtId="0" fontId="18" fillId="2" borderId="50" xfId="2" applyFont="1" applyFill="1" applyBorder="1" applyAlignment="1" applyProtection="1">
      <alignment horizontal="center" vertical="center" shrinkToFit="1"/>
    </xf>
    <xf numFmtId="0" fontId="18" fillId="2" borderId="86" xfId="2" applyFont="1" applyFill="1" applyBorder="1" applyAlignment="1" applyProtection="1">
      <alignment horizontal="center" vertical="center" shrinkToFit="1"/>
    </xf>
    <xf numFmtId="0" fontId="6" fillId="0" borderId="56" xfId="2" applyBorder="1" applyAlignment="1">
      <alignment horizontal="center" vertical="center" shrinkToFit="1"/>
    </xf>
    <xf numFmtId="0" fontId="44" fillId="0" borderId="41" xfId="2" applyFont="1" applyBorder="1" applyAlignment="1" applyProtection="1">
      <alignment vertical="center" shrinkToFit="1"/>
      <protection locked="0"/>
    </xf>
    <xf numFmtId="0" fontId="44" fillId="0" borderId="88" xfId="2" applyFont="1" applyBorder="1" applyAlignment="1" applyProtection="1">
      <alignment horizontal="center" vertical="center" shrinkToFit="1"/>
      <protection locked="0"/>
    </xf>
    <xf numFmtId="0" fontId="6" fillId="0" borderId="56" xfId="2" applyBorder="1" applyAlignment="1">
      <alignment vertical="center"/>
    </xf>
    <xf numFmtId="0" fontId="28" fillId="0" borderId="50" xfId="2" applyFont="1" applyBorder="1" applyAlignment="1" applyProtection="1">
      <alignment horizontal="center" shrinkToFit="1"/>
    </xf>
    <xf numFmtId="178" fontId="17" fillId="0" borderId="25" xfId="2" applyNumberFormat="1" applyFont="1" applyBorder="1" applyAlignment="1" applyProtection="1">
      <alignment shrinkToFit="1"/>
      <protection locked="0"/>
    </xf>
    <xf numFmtId="49" fontId="19" fillId="0" borderId="48" xfId="2" applyNumberFormat="1" applyFont="1" applyBorder="1" applyAlignment="1" applyProtection="1">
      <alignment horizontal="center" shrinkToFit="1"/>
    </xf>
    <xf numFmtId="0" fontId="19" fillId="0" borderId="49" xfId="2" applyFont="1" applyBorder="1" applyAlignment="1" applyProtection="1">
      <alignment shrinkToFit="1"/>
    </xf>
    <xf numFmtId="0" fontId="6" fillId="0" borderId="56" xfId="2" applyBorder="1">
      <alignment vertical="center"/>
    </xf>
    <xf numFmtId="178" fontId="17" fillId="0" borderId="53" xfId="2" applyNumberFormat="1" applyFont="1" applyBorder="1" applyAlignment="1" applyProtection="1">
      <alignment shrinkToFit="1"/>
      <protection locked="0"/>
    </xf>
    <xf numFmtId="49" fontId="19" fillId="0" borderId="0" xfId="2" applyNumberFormat="1" applyFont="1" applyBorder="1" applyAlignment="1" applyProtection="1">
      <alignment horizontal="center" shrinkToFit="1"/>
    </xf>
    <xf numFmtId="178" fontId="17" fillId="0" borderId="1" xfId="2" applyNumberFormat="1" applyFont="1" applyBorder="1" applyAlignment="1" applyProtection="1">
      <alignment shrinkToFit="1"/>
    </xf>
    <xf numFmtId="178" fontId="6" fillId="0" borderId="55" xfId="2" applyNumberFormat="1" applyBorder="1" applyAlignment="1" applyProtection="1">
      <alignment shrinkToFit="1"/>
    </xf>
    <xf numFmtId="0" fontId="34" fillId="0" borderId="0" xfId="2" applyFont="1">
      <alignment vertical="center"/>
    </xf>
    <xf numFmtId="0" fontId="18" fillId="0" borderId="41" xfId="2" applyFont="1" applyBorder="1" applyAlignment="1">
      <alignment horizontal="right"/>
    </xf>
    <xf numFmtId="0" fontId="17" fillId="0" borderId="25" xfId="2" applyFont="1" applyBorder="1" applyAlignment="1">
      <alignment horizontal="left" vertical="center"/>
    </xf>
    <xf numFmtId="0" fontId="17" fillId="0" borderId="1" xfId="2" applyFont="1" applyBorder="1" applyAlignment="1">
      <alignment horizontal="left" vertical="center"/>
    </xf>
    <xf numFmtId="0" fontId="17" fillId="0" borderId="40" xfId="2" applyFont="1" applyBorder="1" applyAlignment="1">
      <alignment horizontal="left" vertical="center"/>
    </xf>
    <xf numFmtId="0" fontId="17" fillId="0" borderId="56" xfId="2" applyFont="1" applyBorder="1" applyAlignment="1">
      <alignment horizontal="left" vertical="center"/>
    </xf>
    <xf numFmtId="0" fontId="37" fillId="0" borderId="90" xfId="2" applyFont="1" applyBorder="1" applyAlignment="1" applyProtection="1">
      <alignment vertical="center" wrapText="1"/>
      <protection locked="0"/>
    </xf>
    <xf numFmtId="0" fontId="37" fillId="0" borderId="20" xfId="2" applyFont="1" applyBorder="1" applyAlignment="1" applyProtection="1">
      <alignment vertical="center" wrapText="1"/>
      <protection locked="0"/>
    </xf>
    <xf numFmtId="178" fontId="6" fillId="0" borderId="91" xfId="2" applyNumberFormat="1" applyBorder="1" applyAlignment="1" applyProtection="1">
      <alignment horizontal="right" shrinkToFit="1"/>
      <protection locked="0"/>
    </xf>
    <xf numFmtId="178" fontId="6" fillId="0" borderId="21" xfId="2" applyNumberFormat="1" applyBorder="1" applyAlignment="1" applyProtection="1">
      <alignment horizontal="right" shrinkToFit="1"/>
      <protection locked="0"/>
    </xf>
    <xf numFmtId="0" fontId="29" fillId="0" borderId="0" xfId="2" applyFont="1">
      <alignment vertical="center"/>
    </xf>
    <xf numFmtId="0" fontId="45" fillId="0" borderId="0" xfId="2" applyFont="1" applyAlignment="1">
      <alignment horizontal="center" vertical="top" shrinkToFit="1"/>
    </xf>
    <xf numFmtId="0" fontId="6" fillId="0" borderId="0" xfId="2" applyAlignment="1">
      <alignment vertical="top" shrinkToFit="1"/>
    </xf>
    <xf numFmtId="0" fontId="42" fillId="4" borderId="93" xfId="2" applyFont="1" applyFill="1" applyBorder="1" applyAlignment="1" applyProtection="1">
      <alignment horizontal="center" vertical="center"/>
    </xf>
    <xf numFmtId="0" fontId="42" fillId="4" borderId="95" xfId="2" applyFont="1" applyFill="1" applyBorder="1" applyAlignment="1" applyProtection="1">
      <alignment horizontal="center" vertical="center"/>
    </xf>
    <xf numFmtId="0" fontId="45" fillId="8" borderId="0" xfId="2" applyFont="1" applyFill="1" applyAlignment="1">
      <alignment horizontal="center" vertical="center" shrinkToFit="1"/>
    </xf>
    <xf numFmtId="0" fontId="6" fillId="8" borderId="0" xfId="2" applyFill="1" applyAlignment="1">
      <alignment vertical="center" shrinkToFit="1"/>
    </xf>
    <xf numFmtId="0" fontId="18" fillId="11" borderId="96" xfId="2" applyNumberFormat="1" applyFont="1" applyFill="1" applyBorder="1" applyAlignment="1">
      <alignment horizontal="left" vertical="center" wrapText="1" shrinkToFit="1"/>
    </xf>
    <xf numFmtId="0" fontId="27" fillId="11" borderId="3" xfId="2" applyNumberFormat="1" applyFont="1" applyFill="1" applyBorder="1" applyAlignment="1">
      <alignment horizontal="center" vertical="center" wrapText="1" shrinkToFit="1"/>
    </xf>
    <xf numFmtId="0" fontId="37" fillId="11" borderId="3" xfId="2" applyNumberFormat="1" applyFont="1" applyFill="1" applyBorder="1" applyAlignment="1">
      <alignment horizontal="center" vertical="center" wrapText="1" shrinkToFit="1"/>
    </xf>
    <xf numFmtId="0" fontId="27" fillId="11" borderId="3" xfId="2" applyFont="1" applyFill="1" applyBorder="1" applyAlignment="1">
      <alignment horizontal="center" vertical="center" wrapText="1" shrinkToFit="1"/>
    </xf>
    <xf numFmtId="0" fontId="39" fillId="11" borderId="3" xfId="2" applyFont="1" applyFill="1" applyBorder="1" applyAlignment="1">
      <alignment horizontal="center" vertical="center" wrapText="1" shrinkToFit="1"/>
    </xf>
    <xf numFmtId="0" fontId="18" fillId="11" borderId="3" xfId="2" applyFont="1" applyFill="1" applyBorder="1" applyAlignment="1">
      <alignment horizontal="center" vertical="center" wrapText="1" shrinkToFit="1"/>
    </xf>
    <xf numFmtId="0" fontId="18" fillId="11" borderId="4" xfId="2" applyFont="1" applyFill="1" applyBorder="1" applyAlignment="1">
      <alignment horizontal="center" vertical="center" wrapText="1" shrinkToFit="1"/>
    </xf>
    <xf numFmtId="49" fontId="6" fillId="0" borderId="97" xfId="2" applyNumberFormat="1" applyBorder="1" applyAlignment="1" applyProtection="1">
      <alignment horizontal="center" vertical="center" wrapText="1" shrinkToFit="1"/>
      <protection locked="0"/>
    </xf>
    <xf numFmtId="0" fontId="6" fillId="0" borderId="22" xfId="2" applyBorder="1" applyAlignment="1" applyProtection="1">
      <alignment horizontal="left" vertical="center" wrapText="1" shrinkToFit="1"/>
      <protection locked="0"/>
    </xf>
    <xf numFmtId="0" fontId="19" fillId="0" borderId="22" xfId="2" applyFont="1" applyBorder="1" applyAlignment="1" applyProtection="1">
      <alignment horizontal="center" vertical="center" wrapText="1" shrinkToFit="1"/>
      <protection locked="0"/>
    </xf>
    <xf numFmtId="3" fontId="6" fillId="0" borderId="22" xfId="2" applyNumberFormat="1" applyBorder="1" applyAlignment="1" applyProtection="1">
      <alignment horizontal="right" vertical="center" wrapText="1" shrinkToFit="1"/>
      <protection locked="0"/>
    </xf>
    <xf numFmtId="0" fontId="6" fillId="0" borderId="22" xfId="2" applyBorder="1" applyAlignment="1" applyProtection="1">
      <alignment horizontal="right" vertical="center" wrapText="1" shrinkToFit="1"/>
      <protection locked="0"/>
    </xf>
    <xf numFmtId="0" fontId="6" fillId="0" borderId="80" xfId="2" applyBorder="1" applyAlignment="1" applyProtection="1">
      <alignment horizontal="right" vertical="center" wrapText="1" shrinkToFit="1"/>
      <protection locked="0"/>
    </xf>
    <xf numFmtId="49" fontId="6" fillId="0" borderId="98" xfId="2" applyNumberFormat="1" applyBorder="1" applyAlignment="1" applyProtection="1">
      <alignment horizontal="center" vertical="center" wrapText="1" shrinkToFit="1"/>
      <protection locked="0"/>
    </xf>
    <xf numFmtId="0" fontId="6" fillId="0" borderId="85" xfId="2" applyBorder="1" applyAlignment="1" applyProtection="1">
      <alignment horizontal="left" vertical="center" wrapText="1" shrinkToFit="1"/>
      <protection locked="0"/>
    </xf>
    <xf numFmtId="0" fontId="19" fillId="0" borderId="85" xfId="2" applyFont="1" applyBorder="1" applyAlignment="1" applyProtection="1">
      <alignment horizontal="center" vertical="center" wrapText="1" shrinkToFit="1"/>
      <protection locked="0"/>
    </xf>
    <xf numFmtId="3" fontId="6" fillId="0" borderId="85" xfId="2" applyNumberFormat="1" applyBorder="1" applyAlignment="1" applyProtection="1">
      <alignment horizontal="right" vertical="center" wrapText="1" shrinkToFit="1"/>
      <protection locked="0"/>
    </xf>
    <xf numFmtId="0" fontId="6" fillId="0" borderId="85" xfId="2" applyBorder="1" applyAlignment="1" applyProtection="1">
      <alignment horizontal="right" vertical="center" wrapText="1" shrinkToFit="1"/>
      <protection locked="0"/>
    </xf>
    <xf numFmtId="0" fontId="6" fillId="0" borderId="7" xfId="2" applyBorder="1" applyAlignment="1" applyProtection="1">
      <alignment horizontal="right" vertical="center" wrapText="1" shrinkToFit="1"/>
      <protection locked="0"/>
    </xf>
    <xf numFmtId="0" fontId="18" fillId="0" borderId="0" xfId="2" applyFont="1" applyAlignment="1" applyProtection="1">
      <alignment vertical="center"/>
    </xf>
    <xf numFmtId="0" fontId="18" fillId="0" borderId="0" xfId="2" applyFont="1" applyProtection="1">
      <alignment vertical="center"/>
    </xf>
    <xf numFmtId="0" fontId="38" fillId="11" borderId="9" xfId="2" applyFont="1" applyFill="1" applyBorder="1" applyAlignment="1" applyProtection="1">
      <alignment horizontal="center" vertical="center"/>
    </xf>
    <xf numFmtId="0" fontId="6" fillId="11" borderId="81" xfId="2" applyFill="1" applyBorder="1" applyAlignment="1" applyProtection="1">
      <alignment horizontal="center" vertical="center" shrinkToFit="1"/>
    </xf>
    <xf numFmtId="0" fontId="51" fillId="11" borderId="81" xfId="2" applyFont="1" applyFill="1" applyBorder="1" applyAlignment="1" applyProtection="1">
      <alignment horizontal="center" vertical="center" textRotation="255" wrapText="1"/>
    </xf>
    <xf numFmtId="0" fontId="6" fillId="8" borderId="38" xfId="2" applyFill="1" applyBorder="1" applyAlignment="1" applyProtection="1">
      <alignment horizontal="center" vertical="center"/>
    </xf>
    <xf numFmtId="0" fontId="6" fillId="11" borderId="0" xfId="2" applyFill="1" applyProtection="1">
      <alignment vertical="center"/>
    </xf>
    <xf numFmtId="0" fontId="52" fillId="0" borderId="99" xfId="2" applyFont="1" applyBorder="1" applyAlignment="1" applyProtection="1">
      <alignment horizontal="center" vertical="center"/>
    </xf>
    <xf numFmtId="0" fontId="6" fillId="0" borderId="27" xfId="2" applyFont="1" applyBorder="1" applyAlignment="1" applyProtection="1">
      <alignment horizontal="center" vertical="center" shrinkToFit="1"/>
    </xf>
    <xf numFmtId="0" fontId="28" fillId="0" borderId="25" xfId="2" applyFont="1" applyBorder="1" applyAlignment="1" applyProtection="1">
      <alignment horizontal="center" vertical="center"/>
    </xf>
    <xf numFmtId="0" fontId="27" fillId="8" borderId="25" xfId="2" applyFont="1" applyFill="1" applyBorder="1" applyAlignment="1" applyProtection="1">
      <alignment horizontal="left" vertical="center"/>
    </xf>
    <xf numFmtId="0" fontId="52" fillId="0" borderId="25" xfId="2" applyFont="1" applyBorder="1" applyAlignment="1" applyProtection="1">
      <alignment horizontal="center" vertical="center"/>
    </xf>
    <xf numFmtId="0" fontId="6" fillId="0" borderId="80" xfId="2" applyBorder="1" applyProtection="1">
      <alignment vertical="center"/>
    </xf>
    <xf numFmtId="0" fontId="52" fillId="0" borderId="27" xfId="2" applyFont="1" applyBorder="1" applyAlignment="1" applyProtection="1">
      <alignment horizontal="center" vertical="center" shrinkToFit="1"/>
    </xf>
    <xf numFmtId="0" fontId="28" fillId="0" borderId="25" xfId="2" applyFont="1" applyBorder="1" applyAlignment="1" applyProtection="1">
      <alignment horizontal="center" vertical="center" shrinkToFit="1"/>
    </xf>
    <xf numFmtId="0" fontId="52" fillId="0" borderId="25" xfId="2" applyFont="1" applyBorder="1" applyAlignment="1" applyProtection="1">
      <alignment horizontal="center" vertical="center" shrinkToFit="1"/>
    </xf>
    <xf numFmtId="0" fontId="19" fillId="0" borderId="85" xfId="2" applyFont="1" applyFill="1" applyBorder="1" applyAlignment="1" applyProtection="1">
      <alignment vertical="center" shrinkToFit="1"/>
    </xf>
    <xf numFmtId="0" fontId="19" fillId="0" borderId="89" xfId="2" applyFont="1" applyFill="1" applyBorder="1" applyAlignment="1" applyProtection="1">
      <alignment vertical="center" shrinkToFit="1"/>
    </xf>
    <xf numFmtId="0" fontId="52" fillId="0" borderId="27" xfId="2" applyFont="1" applyBorder="1" applyAlignment="1" applyProtection="1">
      <alignment horizontal="center" vertical="center"/>
    </xf>
    <xf numFmtId="0" fontId="6" fillId="0" borderId="89" xfId="2" applyBorder="1" applyAlignment="1" applyProtection="1">
      <alignment horizontal="center" vertical="center" shrinkToFit="1"/>
    </xf>
    <xf numFmtId="0" fontId="52" fillId="0" borderId="10" xfId="2" applyFont="1" applyBorder="1" applyAlignment="1" applyProtection="1">
      <alignment horizontal="center" vertical="center"/>
    </xf>
    <xf numFmtId="0" fontId="6" fillId="0" borderId="84" xfId="2" applyFont="1" applyBorder="1" applyAlignment="1" applyProtection="1">
      <alignment horizontal="center" vertical="center" shrinkToFit="1"/>
    </xf>
    <xf numFmtId="0" fontId="52" fillId="0" borderId="83" xfId="2" applyFont="1" applyBorder="1" applyAlignment="1" applyProtection="1">
      <alignment horizontal="center" vertical="center"/>
    </xf>
    <xf numFmtId="0" fontId="27" fillId="8" borderId="83" xfId="2" applyFont="1" applyFill="1" applyBorder="1" applyAlignment="1" applyProtection="1">
      <alignment horizontal="left" vertical="center"/>
    </xf>
    <xf numFmtId="0" fontId="52" fillId="0" borderId="83" xfId="2" applyFont="1" applyBorder="1" applyAlignment="1" applyProtection="1">
      <alignment horizontal="center" vertical="center" shrinkToFit="1"/>
    </xf>
    <xf numFmtId="0" fontId="6" fillId="0" borderId="107" xfId="2" applyBorder="1" applyAlignment="1" applyProtection="1">
      <alignment horizontal="center" vertical="center" shrinkToFit="1"/>
    </xf>
    <xf numFmtId="0" fontId="39" fillId="0" borderId="0" xfId="2" applyFont="1" applyBorder="1" applyAlignment="1" applyProtection="1">
      <alignment horizontal="left" vertical="center"/>
    </xf>
    <xf numFmtId="0" fontId="27" fillId="0" borderId="0" xfId="2" applyFont="1" applyBorder="1" applyAlignment="1" applyProtection="1">
      <alignment horizontal="left" vertical="center"/>
    </xf>
    <xf numFmtId="0" fontId="52" fillId="0" borderId="0" xfId="2" applyFont="1" applyBorder="1" applyAlignment="1" applyProtection="1">
      <alignment horizontal="center" vertical="center"/>
    </xf>
    <xf numFmtId="0" fontId="27" fillId="0" borderId="0" xfId="2" applyFont="1" applyBorder="1" applyAlignment="1" applyProtection="1">
      <alignment horizontal="left" vertical="top"/>
    </xf>
    <xf numFmtId="0" fontId="39" fillId="11" borderId="96" xfId="2" applyFont="1" applyFill="1" applyBorder="1" applyAlignment="1" applyProtection="1">
      <alignment horizontal="center" vertical="top"/>
    </xf>
    <xf numFmtId="0" fontId="6" fillId="11" borderId="0" xfId="2" applyFill="1" applyAlignment="1" applyProtection="1">
      <alignment vertical="top"/>
    </xf>
    <xf numFmtId="0" fontId="17" fillId="0" borderId="97" xfId="2" applyFont="1" applyBorder="1" applyAlignment="1" applyProtection="1">
      <alignment horizontal="center" vertical="center"/>
    </xf>
    <xf numFmtId="0" fontId="17" fillId="0" borderId="5" xfId="2" applyFont="1" applyBorder="1" applyAlignment="1" applyProtection="1">
      <alignment horizontal="center" vertical="center"/>
    </xf>
    <xf numFmtId="0" fontId="29" fillId="0" borderId="0" xfId="2" applyFont="1" applyBorder="1" applyAlignment="1" applyProtection="1">
      <alignment horizontal="left" vertical="center"/>
    </xf>
    <xf numFmtId="0" fontId="18" fillId="0" borderId="0" xfId="2" applyFont="1" applyBorder="1" applyProtection="1">
      <alignment vertical="center"/>
    </xf>
    <xf numFmtId="0" fontId="18" fillId="11" borderId="0" xfId="2" applyFont="1" applyFill="1" applyAlignment="1" applyProtection="1">
      <alignment vertical="center"/>
    </xf>
    <xf numFmtId="0" fontId="56" fillId="8" borderId="0" xfId="2" applyFont="1" applyFill="1" applyBorder="1" applyAlignment="1" applyProtection="1">
      <alignment horizontal="center" vertical="center"/>
    </xf>
    <xf numFmtId="0" fontId="55" fillId="8" borderId="0" xfId="2" applyFont="1" applyFill="1" applyBorder="1" applyAlignment="1" applyProtection="1">
      <alignment horizontal="center" vertical="center" shrinkToFit="1"/>
    </xf>
    <xf numFmtId="0" fontId="6" fillId="8" borderId="0" xfId="2" applyFill="1" applyBorder="1" applyAlignment="1" applyProtection="1">
      <alignment horizontal="center" vertical="center" wrapText="1"/>
    </xf>
    <xf numFmtId="0" fontId="6" fillId="0" borderId="56" xfId="2" applyFill="1" applyBorder="1" applyProtection="1">
      <alignment vertical="center"/>
    </xf>
    <xf numFmtId="0" fontId="6" fillId="0" borderId="0" xfId="2" applyFill="1" applyProtection="1">
      <alignment vertical="center"/>
    </xf>
    <xf numFmtId="0" fontId="57" fillId="11" borderId="0" xfId="2" applyFont="1" applyFill="1" applyAlignment="1" applyProtection="1"/>
    <xf numFmtId="0" fontId="57" fillId="11" borderId="0" xfId="2" applyFont="1" applyFill="1" applyBorder="1" applyAlignment="1" applyProtection="1">
      <alignment shrinkToFit="1"/>
    </xf>
    <xf numFmtId="0" fontId="19" fillId="11" borderId="0" xfId="2" applyFont="1" applyFill="1" applyAlignment="1" applyProtection="1">
      <alignment horizontal="left" shrinkToFit="1"/>
    </xf>
    <xf numFmtId="0" fontId="19" fillId="11" borderId="0" xfId="2" applyFont="1" applyFill="1" applyProtection="1">
      <alignment vertical="center"/>
    </xf>
    <xf numFmtId="0" fontId="6" fillId="0" borderId="0" xfId="2" applyBorder="1" applyAlignment="1" applyProtection="1">
      <alignment horizontal="right" vertical="center" shrinkToFit="1"/>
    </xf>
    <xf numFmtId="0" fontId="29" fillId="0" borderId="22" xfId="2" applyNumberFormat="1" applyFont="1" applyBorder="1" applyAlignment="1">
      <alignment horizontal="center" vertical="center"/>
    </xf>
    <xf numFmtId="0" fontId="27" fillId="0" borderId="22" xfId="2" applyFont="1" applyBorder="1" applyAlignment="1">
      <alignment horizontal="center" vertical="center"/>
    </xf>
    <xf numFmtId="0" fontId="6" fillId="0" borderId="22" xfId="2" applyBorder="1" applyAlignment="1" applyProtection="1">
      <alignment horizontal="left" vertical="center" shrinkToFit="1"/>
      <protection locked="0"/>
    </xf>
    <xf numFmtId="0" fontId="6" fillId="0" borderId="22" xfId="2" applyBorder="1" applyAlignment="1" applyProtection="1">
      <alignment horizontal="right" vertical="center" shrinkToFit="1"/>
      <protection locked="0"/>
    </xf>
    <xf numFmtId="0" fontId="60" fillId="0" borderId="0" xfId="2" applyFont="1" applyAlignment="1" applyProtection="1">
      <alignment vertical="center"/>
    </xf>
    <xf numFmtId="0" fontId="32" fillId="0" borderId="0" xfId="2" applyFont="1" applyAlignment="1" applyProtection="1">
      <alignment vertical="center" shrinkToFit="1"/>
    </xf>
    <xf numFmtId="0" fontId="32" fillId="0" borderId="0" xfId="2" applyFont="1" applyProtection="1">
      <alignment vertical="center"/>
    </xf>
    <xf numFmtId="0" fontId="32" fillId="0" borderId="9" xfId="2" applyFont="1" applyBorder="1" applyAlignment="1" applyProtection="1">
      <alignment horizontal="center" vertical="center"/>
    </xf>
    <xf numFmtId="0" fontId="32" fillId="0" borderId="97" xfId="2" applyFont="1" applyBorder="1" applyAlignment="1" applyProtection="1">
      <alignment horizontal="center" vertical="center"/>
    </xf>
    <xf numFmtId="0" fontId="32" fillId="0" borderId="99" xfId="2" applyFont="1" applyBorder="1" applyAlignment="1" applyProtection="1">
      <alignment horizontal="center" vertical="center"/>
    </xf>
    <xf numFmtId="0" fontId="32" fillId="0" borderId="24" xfId="2" applyFont="1" applyBorder="1" applyAlignment="1" applyProtection="1">
      <alignment horizontal="center" vertical="center"/>
    </xf>
    <xf numFmtId="0" fontId="32" fillId="0" borderId="24" xfId="2" applyFont="1" applyBorder="1" applyAlignment="1" applyProtection="1">
      <alignment horizontal="center" vertical="center" wrapText="1"/>
    </xf>
    <xf numFmtId="0" fontId="32" fillId="0" borderId="100" xfId="2" applyFont="1" applyBorder="1" applyAlignment="1" applyProtection="1">
      <alignment horizontal="center" vertical="center"/>
    </xf>
    <xf numFmtId="0" fontId="30" fillId="0" borderId="36" xfId="2" applyFont="1" applyBorder="1" applyAlignment="1" applyProtection="1">
      <alignment horizontal="left" vertical="center"/>
    </xf>
    <xf numFmtId="0" fontId="30" fillId="0" borderId="0" xfId="2" applyFont="1" applyBorder="1" applyAlignment="1" applyProtection="1">
      <alignment horizontal="center" vertical="center"/>
    </xf>
    <xf numFmtId="0" fontId="30" fillId="0" borderId="0" xfId="2" applyFont="1" applyFill="1" applyBorder="1" applyAlignment="1" applyProtection="1">
      <alignment horizontal="left" vertical="center"/>
    </xf>
    <xf numFmtId="3" fontId="30" fillId="0" borderId="0" xfId="2" applyNumberFormat="1" applyFont="1" applyBorder="1" applyAlignment="1" applyProtection="1">
      <alignment horizontal="right" vertical="center"/>
    </xf>
    <xf numFmtId="3" fontId="30" fillId="0" borderId="35" xfId="2" applyNumberFormat="1" applyFont="1" applyBorder="1" applyAlignment="1" applyProtection="1">
      <alignment horizontal="right" vertical="center"/>
    </xf>
    <xf numFmtId="0" fontId="30" fillId="0" borderId="0" xfId="2" applyFont="1" applyProtection="1">
      <alignment vertical="center"/>
    </xf>
    <xf numFmtId="0" fontId="31" fillId="0" borderId="56" xfId="2" applyFont="1" applyBorder="1" applyAlignment="1" applyProtection="1">
      <alignment horizontal="left" vertical="center"/>
    </xf>
    <xf numFmtId="0" fontId="31" fillId="0" borderId="0" xfId="2" applyFont="1" applyBorder="1" applyAlignment="1" applyProtection="1">
      <alignment horizontal="center" vertical="center"/>
    </xf>
    <xf numFmtId="0" fontId="31" fillId="0" borderId="0" xfId="2" applyFont="1" applyFill="1" applyBorder="1" applyAlignment="1" applyProtection="1">
      <alignment horizontal="left" vertical="center"/>
    </xf>
    <xf numFmtId="0" fontId="31" fillId="0" borderId="0" xfId="2" applyFont="1" applyBorder="1" applyAlignment="1" applyProtection="1">
      <alignment horizontal="left" vertical="center"/>
    </xf>
    <xf numFmtId="3" fontId="31" fillId="0" borderId="0" xfId="2" applyNumberFormat="1" applyFont="1" applyBorder="1" applyAlignment="1" applyProtection="1">
      <alignment horizontal="right" vertical="center"/>
    </xf>
    <xf numFmtId="3" fontId="31" fillId="0" borderId="55" xfId="2" applyNumberFormat="1" applyFont="1" applyBorder="1" applyAlignment="1" applyProtection="1">
      <alignment horizontal="right" vertical="center"/>
    </xf>
    <xf numFmtId="3" fontId="31" fillId="0" borderId="1" xfId="2" applyNumberFormat="1" applyFont="1" applyBorder="1" applyAlignment="1" applyProtection="1">
      <alignment horizontal="right" vertical="center"/>
    </xf>
    <xf numFmtId="3" fontId="31" fillId="0" borderId="40" xfId="2" applyNumberFormat="1" applyFont="1" applyBorder="1" applyAlignment="1" applyProtection="1">
      <alignment horizontal="right" vertical="center"/>
    </xf>
    <xf numFmtId="0" fontId="31" fillId="0" borderId="0" xfId="2" applyFont="1" applyProtection="1">
      <alignment vertical="center"/>
    </xf>
    <xf numFmtId="0" fontId="32" fillId="0" borderId="0" xfId="2" applyFont="1" applyBorder="1" applyAlignment="1" applyProtection="1">
      <alignment horizontal="center" vertical="center"/>
    </xf>
    <xf numFmtId="0" fontId="32" fillId="0" borderId="0" xfId="2" applyFont="1" applyBorder="1" applyAlignment="1" applyProtection="1">
      <alignment horizontal="left" vertical="center"/>
    </xf>
    <xf numFmtId="0" fontId="32" fillId="0" borderId="25" xfId="2" applyFont="1" applyBorder="1" applyAlignment="1" applyProtection="1">
      <alignment horizontal="center" vertical="center"/>
    </xf>
    <xf numFmtId="0" fontId="32" fillId="0" borderId="10" xfId="2" applyFont="1" applyBorder="1" applyAlignment="1" applyProtection="1">
      <alignment horizontal="center" vertical="center"/>
    </xf>
    <xf numFmtId="0" fontId="32" fillId="0" borderId="98" xfId="2" applyFont="1" applyBorder="1" applyAlignment="1" applyProtection="1">
      <alignment horizontal="center" vertical="center"/>
    </xf>
    <xf numFmtId="0" fontId="32" fillId="0" borderId="0" xfId="2" applyFont="1" applyBorder="1" applyProtection="1">
      <alignment vertical="center"/>
    </xf>
    <xf numFmtId="0" fontId="30" fillId="0" borderId="56" xfId="2" applyFont="1" applyBorder="1" applyAlignment="1" applyProtection="1">
      <alignment horizontal="left" vertical="center"/>
    </xf>
    <xf numFmtId="3" fontId="30" fillId="0" borderId="55" xfId="2" applyNumberFormat="1" applyFont="1" applyBorder="1" applyAlignment="1" applyProtection="1">
      <alignment horizontal="right" vertical="center"/>
    </xf>
    <xf numFmtId="0" fontId="30" fillId="0" borderId="0" xfId="2" applyFont="1" applyBorder="1" applyAlignment="1" applyProtection="1">
      <alignment horizontal="left" vertical="center"/>
    </xf>
    <xf numFmtId="0" fontId="30" fillId="0" borderId="42" xfId="2" applyFont="1" applyBorder="1" applyAlignment="1" applyProtection="1">
      <alignment horizontal="left" vertical="center"/>
    </xf>
    <xf numFmtId="0" fontId="30" fillId="0" borderId="43" xfId="2" applyFont="1" applyFill="1" applyBorder="1" applyAlignment="1" applyProtection="1">
      <alignment horizontal="left" vertical="center"/>
    </xf>
    <xf numFmtId="0" fontId="30" fillId="0" borderId="43" xfId="2" applyFont="1" applyBorder="1" applyAlignment="1" applyProtection="1">
      <alignment horizontal="left" vertical="center"/>
    </xf>
    <xf numFmtId="3" fontId="30" fillId="0" borderId="43" xfId="2" applyNumberFormat="1" applyFont="1" applyBorder="1" applyAlignment="1" applyProtection="1">
      <alignment horizontal="right" vertical="center"/>
    </xf>
    <xf numFmtId="0" fontId="30" fillId="0" borderId="52" xfId="2" applyFont="1" applyBorder="1" applyAlignment="1" applyProtection="1">
      <alignment horizontal="left" vertical="center"/>
    </xf>
    <xf numFmtId="0" fontId="30" fillId="0" borderId="52" xfId="2" applyFont="1" applyBorder="1" applyAlignment="1" applyProtection="1">
      <alignment horizontal="center" vertical="center"/>
    </xf>
    <xf numFmtId="0" fontId="30" fillId="0" borderId="114" xfId="2" applyFont="1" applyBorder="1" applyAlignment="1" applyProtection="1">
      <alignment horizontal="center" vertical="center"/>
    </xf>
    <xf numFmtId="0" fontId="30" fillId="0" borderId="55" xfId="2" applyFont="1" applyBorder="1" applyAlignment="1" applyProtection="1">
      <alignment horizontal="center" vertical="center"/>
    </xf>
    <xf numFmtId="0" fontId="32" fillId="9" borderId="50" xfId="2" applyFont="1" applyFill="1" applyBorder="1" applyAlignment="1" applyProtection="1">
      <alignment horizontal="center" vertical="center"/>
    </xf>
    <xf numFmtId="0" fontId="32" fillId="9" borderId="48" xfId="2" applyFont="1" applyFill="1" applyBorder="1" applyAlignment="1" applyProtection="1">
      <alignment horizontal="center" vertical="center"/>
    </xf>
    <xf numFmtId="0" fontId="64" fillId="0" borderId="42" xfId="2" applyFont="1" applyBorder="1" applyAlignment="1" applyProtection="1">
      <alignment horizontal="center" vertical="center"/>
    </xf>
    <xf numFmtId="0" fontId="64" fillId="0" borderId="44" xfId="2" applyFont="1" applyBorder="1" applyAlignment="1" applyProtection="1">
      <alignment horizontal="center" vertical="center"/>
    </xf>
    <xf numFmtId="0" fontId="30" fillId="0" borderId="56" xfId="2" applyFont="1" applyBorder="1" applyAlignment="1" applyProtection="1">
      <alignment horizontal="center" shrinkToFit="1"/>
    </xf>
    <xf numFmtId="178" fontId="30" fillId="0" borderId="53" xfId="2" applyNumberFormat="1" applyFont="1" applyBorder="1" applyAlignment="1" applyProtection="1">
      <alignment shrinkToFit="1"/>
    </xf>
    <xf numFmtId="49" fontId="32" fillId="0" borderId="0" xfId="2" applyNumberFormat="1" applyFont="1" applyBorder="1" applyAlignment="1" applyProtection="1">
      <alignment horizontal="center" shrinkToFit="1"/>
    </xf>
    <xf numFmtId="0" fontId="32" fillId="0" borderId="55" xfId="2" applyFont="1" applyBorder="1" applyAlignment="1" applyProtection="1">
      <alignment shrinkToFit="1"/>
    </xf>
    <xf numFmtId="178" fontId="30" fillId="0" borderId="1" xfId="2" applyNumberFormat="1" applyFont="1" applyBorder="1" applyAlignment="1" applyProtection="1">
      <alignment shrinkToFit="1"/>
    </xf>
    <xf numFmtId="178" fontId="32" fillId="0" borderId="55" xfId="2" applyNumberFormat="1" applyFont="1" applyBorder="1" applyAlignment="1" applyProtection="1">
      <alignment shrinkToFit="1"/>
    </xf>
    <xf numFmtId="0" fontId="30" fillId="0" borderId="41" xfId="2" applyFont="1" applyBorder="1" applyAlignment="1" applyProtection="1">
      <alignment horizontal="left" vertical="center"/>
    </xf>
    <xf numFmtId="0" fontId="30" fillId="0" borderId="25" xfId="2" applyFont="1" applyBorder="1" applyAlignment="1" applyProtection="1">
      <alignment horizontal="left" vertical="center"/>
    </xf>
    <xf numFmtId="0" fontId="30" fillId="0" borderId="1" xfId="2" applyFont="1" applyBorder="1" applyAlignment="1" applyProtection="1">
      <alignment horizontal="left" vertical="center"/>
    </xf>
    <xf numFmtId="0" fontId="30" fillId="0" borderId="40" xfId="2" applyFont="1" applyBorder="1" applyAlignment="1" applyProtection="1">
      <alignment horizontal="left" vertical="center"/>
    </xf>
    <xf numFmtId="0" fontId="35" fillId="0" borderId="1" xfId="2" applyFont="1" applyBorder="1" applyAlignment="1" applyProtection="1">
      <alignment vertical="center" shrinkToFit="1"/>
    </xf>
    <xf numFmtId="0" fontId="32" fillId="0" borderId="67" xfId="2" applyFont="1" applyBorder="1" applyAlignment="1" applyProtection="1">
      <alignment vertical="center" shrinkToFit="1"/>
    </xf>
    <xf numFmtId="0" fontId="63" fillId="0" borderId="90" xfId="2" applyFont="1" applyBorder="1" applyAlignment="1" applyProtection="1">
      <alignment horizontal="center" vertical="center"/>
    </xf>
    <xf numFmtId="0" fontId="63" fillId="0" borderId="20" xfId="2" applyFont="1" applyBorder="1" applyAlignment="1" applyProtection="1">
      <alignment horizontal="center" vertical="center"/>
    </xf>
    <xf numFmtId="0" fontId="63" fillId="0" borderId="20" xfId="2" applyFont="1" applyBorder="1" applyAlignment="1" applyProtection="1">
      <alignment horizontal="center" vertical="center" wrapText="1"/>
    </xf>
    <xf numFmtId="0" fontId="32" fillId="0" borderId="41" xfId="2" applyFont="1" applyBorder="1" applyAlignment="1" applyProtection="1">
      <alignment horizontal="center" vertical="center"/>
    </xf>
    <xf numFmtId="178" fontId="32" fillId="0" borderId="91" xfId="2" applyNumberFormat="1" applyFont="1" applyBorder="1" applyAlignment="1" applyProtection="1">
      <alignment horizontal="right" shrinkToFit="1"/>
    </xf>
    <xf numFmtId="178" fontId="32" fillId="0" borderId="21" xfId="2" applyNumberFormat="1" applyFont="1" applyBorder="1" applyAlignment="1" applyProtection="1">
      <alignment horizontal="right" shrinkToFit="1"/>
    </xf>
    <xf numFmtId="0" fontId="67" fillId="0" borderId="0" xfId="0" applyFont="1" applyAlignment="1">
      <alignment horizontal="center" vertical="center"/>
    </xf>
    <xf numFmtId="0" fontId="0" fillId="0" borderId="0" xfId="0" applyFill="1" applyAlignment="1">
      <alignment horizontal="center" vertical="center"/>
    </xf>
    <xf numFmtId="0" fontId="3" fillId="3" borderId="10" xfId="0" applyFont="1" applyFill="1" applyBorder="1" applyAlignment="1">
      <alignment horizontal="center" vertical="center"/>
    </xf>
    <xf numFmtId="0" fontId="11" fillId="0" borderId="0" xfId="2" applyFont="1" applyBorder="1" applyAlignment="1" applyProtection="1">
      <alignment vertical="center" shrinkToFit="1"/>
    </xf>
    <xf numFmtId="0" fontId="43" fillId="0" borderId="0" xfId="2" applyFont="1" applyProtection="1">
      <alignment vertical="center"/>
    </xf>
    <xf numFmtId="0" fontId="11" fillId="0" borderId="0" xfId="2" applyFont="1" applyFill="1" applyBorder="1" applyAlignment="1" applyProtection="1">
      <alignment horizontal="left" vertical="center" shrinkToFit="1"/>
    </xf>
    <xf numFmtId="0" fontId="11" fillId="0" borderId="1" xfId="2" applyFont="1" applyBorder="1" applyAlignment="1" applyProtection="1">
      <alignment vertical="center" shrinkToFit="1"/>
    </xf>
    <xf numFmtId="0" fontId="6" fillId="0" borderId="1" xfId="2" applyBorder="1" applyAlignment="1" applyProtection="1">
      <alignment vertical="center" shrinkToFit="1"/>
    </xf>
    <xf numFmtId="0" fontId="28" fillId="0" borderId="25" xfId="2" applyFont="1" applyBorder="1" applyAlignment="1" applyProtection="1">
      <alignment vertical="center" shrinkToFit="1"/>
    </xf>
    <xf numFmtId="0" fontId="28" fillId="0" borderId="27" xfId="2" applyFont="1" applyBorder="1" applyAlignment="1" applyProtection="1">
      <alignment horizontal="center" vertical="center" shrinkToFit="1"/>
    </xf>
    <xf numFmtId="0" fontId="11" fillId="0" borderId="0" xfId="2" applyFont="1" applyAlignment="1" applyProtection="1">
      <alignment vertical="center" shrinkToFit="1"/>
    </xf>
    <xf numFmtId="0" fontId="6" fillId="0" borderId="0" xfId="2" applyFont="1" applyAlignment="1" applyProtection="1">
      <alignment vertical="center" shrinkToFit="1"/>
    </xf>
    <xf numFmtId="0" fontId="19" fillId="0" borderId="0" xfId="2" applyFont="1" applyAlignment="1" applyProtection="1">
      <alignment vertical="center" shrinkToFit="1"/>
    </xf>
    <xf numFmtId="0" fontId="19" fillId="0" borderId="0" xfId="2" applyFont="1" applyAlignment="1" applyProtection="1">
      <alignment horizontal="left" vertical="center" shrinkToFit="1"/>
    </xf>
    <xf numFmtId="0" fontId="28" fillId="0" borderId="0" xfId="2" applyFont="1" applyProtection="1">
      <alignment vertical="center"/>
    </xf>
    <xf numFmtId="0" fontId="6" fillId="0" borderId="132" xfId="2" applyBorder="1" applyAlignment="1" applyProtection="1">
      <alignment horizontal="left" vertical="center" shrinkToFit="1"/>
    </xf>
    <xf numFmtId="0" fontId="6" fillId="0" borderId="128" xfId="2" applyBorder="1" applyAlignment="1" applyProtection="1">
      <alignment horizontal="left" vertical="center" shrinkToFit="1"/>
    </xf>
    <xf numFmtId="0" fontId="6" fillId="0" borderId="135" xfId="2" applyBorder="1" applyAlignment="1" applyProtection="1">
      <alignment horizontal="left" vertical="center" shrinkToFit="1"/>
    </xf>
    <xf numFmtId="0" fontId="69" fillId="0" borderId="0" xfId="3" applyFont="1" applyAlignment="1" applyProtection="1">
      <alignment vertical="center" shrinkToFit="1"/>
    </xf>
    <xf numFmtId="0" fontId="68" fillId="0" borderId="0" xfId="3" applyFont="1" applyAlignment="1">
      <alignment vertical="center"/>
    </xf>
    <xf numFmtId="0" fontId="68" fillId="0" borderId="0" xfId="3" applyFont="1" applyAlignment="1" applyProtection="1">
      <alignment vertical="center"/>
    </xf>
    <xf numFmtId="0" fontId="72" fillId="0" borderId="0" xfId="3" applyFont="1" applyAlignment="1" applyProtection="1">
      <alignment horizontal="left" vertical="top" shrinkToFit="1"/>
    </xf>
    <xf numFmtId="0" fontId="73" fillId="0" borderId="0" xfId="3" applyFont="1" applyAlignment="1" applyProtection="1">
      <alignment horizontal="center" vertical="center" shrinkToFit="1"/>
    </xf>
    <xf numFmtId="0" fontId="72" fillId="0" borderId="0" xfId="3" applyFont="1" applyAlignment="1" applyProtection="1">
      <alignment horizontal="left" vertical="center"/>
    </xf>
    <xf numFmtId="0" fontId="74" fillId="0" borderId="0" xfId="3" applyFont="1" applyFill="1" applyBorder="1" applyAlignment="1" applyProtection="1">
      <alignment horizontal="center" vertical="center" wrapText="1"/>
    </xf>
    <xf numFmtId="0" fontId="74" fillId="0" borderId="0" xfId="3" applyFont="1" applyFill="1" applyBorder="1" applyAlignment="1" applyProtection="1">
      <alignment vertical="center" wrapText="1"/>
    </xf>
    <xf numFmtId="0" fontId="75" fillId="0" borderId="0" xfId="3" applyFont="1" applyFill="1" applyBorder="1" applyAlignment="1" applyProtection="1">
      <alignment vertical="center" wrapText="1"/>
    </xf>
    <xf numFmtId="0" fontId="79" fillId="0" borderId="0" xfId="3" applyFont="1" applyAlignment="1" applyProtection="1">
      <alignment vertical="center"/>
    </xf>
    <xf numFmtId="0" fontId="79" fillId="0" borderId="0" xfId="3" applyFont="1" applyBorder="1" applyAlignment="1" applyProtection="1">
      <alignment horizontal="center" vertical="center"/>
    </xf>
    <xf numFmtId="0" fontId="79" fillId="0" borderId="54" xfId="3" applyFont="1" applyBorder="1" applyAlignment="1" applyProtection="1">
      <alignment vertical="center"/>
    </xf>
    <xf numFmtId="0" fontId="79" fillId="0" borderId="0" xfId="3" applyFont="1" applyBorder="1" applyAlignment="1" applyProtection="1">
      <alignment vertical="center"/>
    </xf>
    <xf numFmtId="0" fontId="76" fillId="0" borderId="0" xfId="3" applyFont="1" applyAlignment="1">
      <alignment vertical="center"/>
    </xf>
    <xf numFmtId="0" fontId="68" fillId="0" borderId="0" xfId="3" applyFont="1" applyBorder="1" applyAlignment="1" applyProtection="1">
      <alignment horizontal="center" vertical="center"/>
    </xf>
    <xf numFmtId="0" fontId="80" fillId="0" borderId="0" xfId="3" applyFont="1" applyBorder="1" applyAlignment="1" applyProtection="1">
      <alignment horizontal="left" vertical="center"/>
    </xf>
    <xf numFmtId="0" fontId="68" fillId="0" borderId="0" xfId="3" applyFont="1" applyBorder="1" applyAlignment="1" applyProtection="1">
      <alignment horizontal="center" vertical="center" shrinkToFit="1"/>
    </xf>
    <xf numFmtId="0" fontId="68" fillId="12" borderId="22" xfId="3" applyFont="1" applyFill="1" applyBorder="1" applyAlignment="1" applyProtection="1">
      <alignment vertical="center"/>
    </xf>
    <xf numFmtId="0" fontId="80" fillId="0" borderId="0" xfId="3" applyFont="1" applyBorder="1" applyAlignment="1" applyProtection="1">
      <alignment vertical="center"/>
    </xf>
    <xf numFmtId="0" fontId="75" fillId="0" borderId="0" xfId="3" applyFont="1" applyBorder="1" applyAlignment="1" applyProtection="1">
      <alignment vertical="center" wrapText="1" shrinkToFit="1"/>
    </xf>
    <xf numFmtId="0" fontId="68" fillId="0" borderId="0" xfId="3" applyFont="1" applyBorder="1" applyAlignment="1" applyProtection="1">
      <alignment vertical="center" wrapText="1" shrinkToFit="1"/>
    </xf>
    <xf numFmtId="0" fontId="68" fillId="0" borderId="56" xfId="3" applyFont="1" applyBorder="1" applyAlignment="1" applyProtection="1">
      <alignment vertical="top" wrapText="1"/>
    </xf>
    <xf numFmtId="0" fontId="68" fillId="0" borderId="0" xfId="3" applyFont="1" applyBorder="1" applyAlignment="1" applyProtection="1">
      <alignment vertical="top" wrapText="1"/>
    </xf>
    <xf numFmtId="0" fontId="75" fillId="0" borderId="0" xfId="3" applyFont="1" applyBorder="1" applyAlignment="1" applyProtection="1">
      <alignment horizontal="center" vertical="center" wrapText="1" shrinkToFit="1"/>
    </xf>
    <xf numFmtId="0" fontId="68" fillId="0" borderId="0" xfId="3" applyFont="1" applyBorder="1" applyAlignment="1" applyProtection="1">
      <alignment horizontal="center" vertical="center" wrapText="1" shrinkToFit="1"/>
    </xf>
    <xf numFmtId="0" fontId="68" fillId="0" borderId="0" xfId="3" applyFont="1" applyBorder="1" applyAlignment="1" applyProtection="1">
      <alignment horizontal="left" vertical="center" shrinkToFit="1"/>
    </xf>
    <xf numFmtId="0" fontId="68" fillId="0" borderId="0" xfId="3" applyFont="1" applyBorder="1" applyAlignment="1" applyProtection="1">
      <alignment horizontal="left" vertical="top" wrapText="1"/>
    </xf>
    <xf numFmtId="0" fontId="68" fillId="0" borderId="48" xfId="3" applyFont="1" applyBorder="1" applyAlignment="1" applyProtection="1">
      <alignment vertical="center" shrinkToFit="1"/>
    </xf>
    <xf numFmtId="0" fontId="68" fillId="0" borderId="0" xfId="3" applyFont="1" applyAlignment="1">
      <alignment vertical="center" shrinkToFit="1"/>
    </xf>
    <xf numFmtId="0" fontId="68" fillId="0" borderId="0" xfId="3" applyFont="1" applyBorder="1" applyAlignment="1" applyProtection="1">
      <alignment vertical="center" shrinkToFit="1"/>
    </xf>
    <xf numFmtId="0" fontId="68" fillId="0" borderId="0" xfId="3" applyFont="1" applyBorder="1" applyAlignment="1">
      <alignment vertical="center"/>
    </xf>
    <xf numFmtId="0" fontId="68" fillId="0" borderId="55" xfId="3" applyFont="1" applyBorder="1" applyAlignment="1" applyProtection="1">
      <alignment horizontal="center" vertical="center" shrinkToFit="1"/>
    </xf>
    <xf numFmtId="0" fontId="68" fillId="0" borderId="0" xfId="3" applyFont="1" applyAlignment="1"/>
    <xf numFmtId="0" fontId="68" fillId="0" borderId="0" xfId="3" applyFont="1" applyFill="1" applyBorder="1" applyAlignment="1" applyProtection="1">
      <alignment horizontal="left" vertical="center"/>
    </xf>
    <xf numFmtId="0" fontId="68" fillId="0" borderId="0" xfId="3" applyFont="1" applyFill="1" applyBorder="1" applyAlignment="1" applyProtection="1">
      <alignment horizontal="left" vertical="center" shrinkToFit="1"/>
    </xf>
    <xf numFmtId="0" fontId="78" fillId="0" borderId="0" xfId="3" applyFont="1" applyFill="1" applyBorder="1" applyAlignment="1" applyProtection="1">
      <alignment horizontal="left" vertical="center" shrinkToFit="1"/>
    </xf>
    <xf numFmtId="0" fontId="68" fillId="0" borderId="33" xfId="3" applyFont="1" applyFill="1" applyBorder="1" applyAlignment="1" applyProtection="1">
      <alignment vertical="center" shrinkToFit="1"/>
    </xf>
    <xf numFmtId="0" fontId="68" fillId="0" borderId="34" xfId="3" applyFont="1" applyFill="1" applyBorder="1" applyAlignment="1" applyProtection="1">
      <alignment vertical="center" shrinkToFit="1"/>
    </xf>
    <xf numFmtId="0" fontId="68" fillId="0" borderId="78" xfId="3" applyFont="1" applyFill="1" applyBorder="1" applyAlignment="1" applyProtection="1">
      <alignment vertical="center" shrinkToFit="1"/>
    </xf>
    <xf numFmtId="0" fontId="82" fillId="0" borderId="0" xfId="3" applyFont="1" applyFill="1" applyBorder="1" applyAlignment="1" applyProtection="1">
      <alignment vertical="center" shrinkToFit="1"/>
    </xf>
    <xf numFmtId="0" fontId="68" fillId="0" borderId="54" xfId="3" applyFont="1" applyFill="1" applyBorder="1" applyAlignment="1" applyProtection="1">
      <alignment vertical="center" shrinkToFit="1"/>
    </xf>
    <xf numFmtId="0" fontId="68" fillId="0" borderId="0" xfId="3" applyFont="1" applyFill="1" applyBorder="1" applyAlignment="1" applyProtection="1">
      <alignment vertical="center" shrinkToFit="1"/>
    </xf>
    <xf numFmtId="0" fontId="68" fillId="0" borderId="8" xfId="3" applyFont="1" applyFill="1" applyBorder="1" applyAlignment="1" applyProtection="1">
      <alignment vertical="center" shrinkToFit="1"/>
    </xf>
    <xf numFmtId="0" fontId="68" fillId="0" borderId="0" xfId="3" applyFont="1" applyBorder="1" applyAlignment="1" applyProtection="1">
      <alignment vertical="center"/>
    </xf>
    <xf numFmtId="0" fontId="82" fillId="0" borderId="0" xfId="3" applyFont="1" applyAlignment="1" applyProtection="1">
      <alignment horizontal="right" vertical="top"/>
    </xf>
    <xf numFmtId="0" fontId="84" fillId="0" borderId="0" xfId="3" applyFont="1" applyBorder="1" applyAlignment="1" applyProtection="1">
      <alignment horizontal="left" vertical="top" wrapText="1"/>
    </xf>
    <xf numFmtId="0" fontId="68" fillId="0" borderId="0" xfId="3" applyFont="1" applyFill="1" applyBorder="1" applyAlignment="1" applyProtection="1">
      <alignment horizontal="center" vertical="center" shrinkToFit="1"/>
    </xf>
    <xf numFmtId="0" fontId="84" fillId="0" borderId="0" xfId="3" applyFont="1" applyBorder="1" applyAlignment="1" applyProtection="1">
      <alignment vertical="center" wrapText="1"/>
    </xf>
    <xf numFmtId="0" fontId="68" fillId="0" borderId="57" xfId="3" applyFont="1" applyFill="1" applyBorder="1" applyAlignment="1" applyProtection="1">
      <alignment vertical="center" shrinkToFit="1"/>
    </xf>
    <xf numFmtId="0" fontId="68" fillId="0" borderId="17" xfId="3" applyFont="1" applyFill="1" applyBorder="1" applyAlignment="1" applyProtection="1">
      <alignment vertical="center" shrinkToFit="1"/>
    </xf>
    <xf numFmtId="0" fontId="68" fillId="0" borderId="60" xfId="3" applyFont="1" applyFill="1" applyBorder="1" applyAlignment="1" applyProtection="1">
      <alignment vertical="center" shrinkToFit="1"/>
    </xf>
    <xf numFmtId="0" fontId="86" fillId="0" borderId="0" xfId="3" applyFont="1" applyBorder="1" applyAlignment="1" applyProtection="1"/>
    <xf numFmtId="0" fontId="78" fillId="0" borderId="56" xfId="3" applyFont="1" applyBorder="1" applyAlignment="1" applyProtection="1">
      <alignment vertical="center" shrinkToFit="1"/>
    </xf>
    <xf numFmtId="0" fontId="74" fillId="0" borderId="1" xfId="3" applyFont="1" applyBorder="1" applyAlignment="1" applyProtection="1">
      <alignment vertical="center"/>
    </xf>
    <xf numFmtId="0" fontId="89" fillId="0" borderId="0" xfId="3" applyFont="1" applyBorder="1" applyAlignment="1" applyProtection="1">
      <alignment vertical="center"/>
    </xf>
    <xf numFmtId="0" fontId="90" fillId="0" borderId="0" xfId="3" applyFont="1" applyBorder="1" applyAlignment="1" applyProtection="1">
      <alignment horizontal="left" vertical="center"/>
    </xf>
    <xf numFmtId="0" fontId="91" fillId="0" borderId="0" xfId="3" applyFont="1" applyBorder="1" applyAlignment="1" applyProtection="1">
      <alignment horizontal="center" vertical="center" shrinkToFit="1"/>
    </xf>
    <xf numFmtId="0" fontId="91" fillId="0" borderId="0" xfId="3" applyFont="1" applyAlignment="1">
      <alignment vertical="center"/>
    </xf>
    <xf numFmtId="0" fontId="92" fillId="0" borderId="0" xfId="3" applyFont="1" applyAlignment="1" applyProtection="1">
      <alignment vertical="center"/>
    </xf>
    <xf numFmtId="0" fontId="91" fillId="0" borderId="0" xfId="3" applyFont="1" applyAlignment="1" applyProtection="1">
      <alignment vertical="top" wrapText="1"/>
    </xf>
    <xf numFmtId="0" fontId="91" fillId="0" borderId="0" xfId="3" applyFont="1" applyAlignment="1" applyProtection="1">
      <alignment vertical="top"/>
    </xf>
    <xf numFmtId="0" fontId="68" fillId="0" borderId="0" xfId="3" applyFont="1" applyAlignment="1">
      <alignment vertical="top"/>
    </xf>
    <xf numFmtId="0" fontId="65" fillId="0" borderId="0" xfId="0" applyFont="1" applyAlignment="1">
      <alignment horizontal="left" vertical="center"/>
    </xf>
    <xf numFmtId="0" fontId="0" fillId="0" borderId="146" xfId="0" applyFill="1" applyBorder="1" applyAlignment="1">
      <alignment horizontal="center" vertical="center"/>
    </xf>
    <xf numFmtId="0" fontId="0" fillId="0" borderId="147" xfId="0" applyFill="1" applyBorder="1">
      <alignment vertical="center"/>
    </xf>
    <xf numFmtId="0" fontId="0" fillId="0" borderId="147" xfId="0" applyBorder="1">
      <alignment vertical="center"/>
    </xf>
    <xf numFmtId="0" fontId="0" fillId="0" borderId="147" xfId="0" applyBorder="1" applyAlignment="1">
      <alignment vertical="center"/>
    </xf>
    <xf numFmtId="0" fontId="93" fillId="0" borderId="0" xfId="0" applyFont="1" applyAlignment="1">
      <alignment horizontal="left" vertical="center"/>
    </xf>
    <xf numFmtId="0" fontId="7" fillId="3" borderId="18" xfId="0" applyFont="1" applyFill="1" applyBorder="1" applyAlignment="1">
      <alignment horizontal="center" vertical="center"/>
    </xf>
    <xf numFmtId="0" fontId="3" fillId="3" borderId="18" xfId="0" applyFont="1" applyFill="1" applyBorder="1" applyAlignment="1">
      <alignment horizontal="center" vertical="center"/>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68" fillId="0" borderId="0" xfId="3" applyFont="1" applyBorder="1" applyAlignment="1" applyProtection="1">
      <alignment horizontal="center" vertical="center"/>
    </xf>
    <xf numFmtId="0" fontId="68" fillId="0" borderId="56" xfId="3" applyFont="1" applyBorder="1" applyAlignment="1">
      <alignment vertical="center"/>
    </xf>
    <xf numFmtId="0" fontId="67" fillId="0" borderId="0" xfId="0" applyFont="1" applyAlignment="1">
      <alignment horizontal="center" vertical="center"/>
    </xf>
    <xf numFmtId="0" fontId="89" fillId="0" borderId="0" xfId="3" applyFont="1" applyBorder="1" applyAlignment="1" applyProtection="1">
      <alignment horizontal="center" vertical="center" wrapText="1"/>
    </xf>
    <xf numFmtId="0" fontId="76" fillId="0" borderId="0" xfId="3" applyFont="1" applyBorder="1" applyAlignment="1" applyProtection="1">
      <alignment horizontal="left" vertical="center" shrinkToFit="1"/>
    </xf>
    <xf numFmtId="0" fontId="76" fillId="0" borderId="0" xfId="3" applyFont="1" applyBorder="1" applyAlignment="1" applyProtection="1">
      <alignment horizontal="center" vertical="center" shrinkToFit="1"/>
    </xf>
    <xf numFmtId="0" fontId="68" fillId="0" borderId="0" xfId="3" applyFont="1" applyBorder="1" applyAlignment="1" applyProtection="1">
      <alignment horizontal="left" vertical="center"/>
    </xf>
    <xf numFmtId="0" fontId="68" fillId="0" borderId="0" xfId="3" applyFont="1" applyFill="1" applyBorder="1" applyAlignment="1" applyProtection="1">
      <alignment horizontal="center" vertical="center" textRotation="255"/>
    </xf>
    <xf numFmtId="0" fontId="65" fillId="0" borderId="0" xfId="0" applyFont="1" applyAlignment="1">
      <alignment horizontal="center" vertical="center"/>
    </xf>
    <xf numFmtId="0" fontId="67" fillId="0" borderId="0" xfId="0" applyFont="1" applyAlignment="1">
      <alignment horizontal="center" vertical="center"/>
    </xf>
    <xf numFmtId="0" fontId="6" fillId="0" borderId="0" xfId="2" applyAlignment="1">
      <alignment horizontal="left" vertical="center"/>
    </xf>
    <xf numFmtId="0" fontId="6" fillId="0" borderId="0" xfId="2" applyAlignment="1">
      <alignment vertical="center" shrinkToFit="1"/>
    </xf>
    <xf numFmtId="0" fontId="6" fillId="0" borderId="0" xfId="2" applyBorder="1" applyAlignment="1" applyProtection="1">
      <alignment horizontal="center" shrinkToFit="1"/>
    </xf>
    <xf numFmtId="0" fontId="17" fillId="0" borderId="56" xfId="2" applyFont="1" applyBorder="1" applyAlignment="1" applyProtection="1">
      <alignment horizontal="center" shrinkToFit="1"/>
    </xf>
    <xf numFmtId="0" fontId="17" fillId="0" borderId="0" xfId="2" applyFont="1" applyBorder="1" applyAlignment="1" applyProtection="1">
      <alignment horizontal="center"/>
    </xf>
    <xf numFmtId="0" fontId="3" fillId="0" borderId="0" xfId="0" applyFont="1" applyAlignment="1">
      <alignment vertical="top"/>
    </xf>
    <xf numFmtId="0" fontId="0" fillId="0" borderId="0" xfId="0" applyFill="1" applyBorder="1" applyAlignment="1">
      <alignment horizontal="center" vertical="center"/>
    </xf>
    <xf numFmtId="0" fontId="0" fillId="3" borderId="148" xfId="0" applyFill="1" applyBorder="1" applyAlignment="1">
      <alignment horizontal="center" vertical="center"/>
    </xf>
    <xf numFmtId="0" fontId="0" fillId="3" borderId="105" xfId="0" applyFill="1" applyBorder="1" applyAlignment="1">
      <alignment horizontal="center" vertical="center"/>
    </xf>
    <xf numFmtId="0" fontId="0" fillId="3" borderId="149" xfId="0" applyFill="1" applyBorder="1" applyAlignment="1">
      <alignment horizontal="center" vertical="center"/>
    </xf>
    <xf numFmtId="0" fontId="0" fillId="0" borderId="34" xfId="0" applyFill="1" applyBorder="1" applyAlignment="1">
      <alignment horizontal="center" vertical="center"/>
    </xf>
    <xf numFmtId="0" fontId="7" fillId="14" borderId="18" xfId="0" applyFont="1" applyFill="1" applyBorder="1" applyAlignment="1">
      <alignment horizontal="center" vertical="center"/>
    </xf>
    <xf numFmtId="0" fontId="3" fillId="14" borderId="18" xfId="0" applyFont="1" applyFill="1" applyBorder="1" applyAlignment="1">
      <alignment horizontal="center" vertical="center"/>
    </xf>
    <xf numFmtId="0" fontId="0" fillId="14" borderId="18" xfId="0" applyFill="1" applyBorder="1" applyAlignment="1">
      <alignment vertical="center"/>
    </xf>
    <xf numFmtId="0" fontId="94" fillId="0" borderId="0" xfId="0" applyFont="1">
      <alignment vertical="center"/>
    </xf>
    <xf numFmtId="0" fontId="95" fillId="0" borderId="0" xfId="0" applyFont="1">
      <alignment vertical="center"/>
    </xf>
    <xf numFmtId="0" fontId="95" fillId="0" borderId="0" xfId="0" applyFont="1" applyAlignment="1">
      <alignment vertical="top"/>
    </xf>
    <xf numFmtId="0" fontId="3" fillId="15" borderId="0" xfId="0" applyFont="1" applyFill="1">
      <alignment vertical="center"/>
    </xf>
    <xf numFmtId="0" fontId="3" fillId="16" borderId="0" xfId="0" applyFont="1" applyFill="1" applyBorder="1">
      <alignment vertical="center"/>
    </xf>
    <xf numFmtId="0" fontId="0" fillId="16" borderId="0" xfId="0" applyFill="1" applyBorder="1">
      <alignment vertical="center"/>
    </xf>
    <xf numFmtId="0" fontId="3" fillId="17" borderId="0" xfId="0" applyFont="1" applyFill="1" applyBorder="1">
      <alignment vertical="center"/>
    </xf>
    <xf numFmtId="0" fontId="0" fillId="17" borderId="0" xfId="0" applyFill="1" applyBorder="1">
      <alignment vertical="center"/>
    </xf>
    <xf numFmtId="0" fontId="3" fillId="18" borderId="0" xfId="0" applyFont="1" applyFill="1">
      <alignment vertical="center"/>
    </xf>
    <xf numFmtId="0" fontId="0" fillId="18" borderId="0" xfId="0" applyFill="1">
      <alignment vertical="center"/>
    </xf>
    <xf numFmtId="0" fontId="18" fillId="2" borderId="85" xfId="2" applyFont="1" applyFill="1" applyBorder="1" applyAlignment="1" applyProtection="1">
      <alignment horizontal="center" vertical="center" shrinkToFit="1"/>
    </xf>
    <xf numFmtId="0" fontId="18" fillId="2" borderId="48" xfId="2" applyFont="1" applyFill="1" applyBorder="1" applyAlignment="1" applyProtection="1">
      <alignment horizontal="center" vertical="center" shrinkToFit="1"/>
    </xf>
    <xf numFmtId="0" fontId="44" fillId="0" borderId="141" xfId="2" applyFont="1" applyBorder="1" applyAlignment="1" applyProtection="1">
      <alignment vertical="center" shrinkToFit="1"/>
      <protection locked="0"/>
    </xf>
    <xf numFmtId="0" fontId="44" fillId="0" borderId="142" xfId="2" applyFont="1" applyBorder="1" applyAlignment="1" applyProtection="1">
      <alignment horizontal="center" vertical="center" shrinkToFit="1"/>
      <protection locked="0"/>
    </xf>
    <xf numFmtId="180" fontId="96" fillId="0" borderId="151" xfId="3" applyNumberFormat="1" applyFont="1" applyFill="1" applyBorder="1" applyAlignment="1">
      <alignment horizontal="center" vertical="center"/>
    </xf>
    <xf numFmtId="0" fontId="97" fillId="0" borderId="151" xfId="3" applyFont="1" applyFill="1" applyBorder="1" applyAlignment="1">
      <alignment horizontal="left" vertical="center" wrapText="1"/>
    </xf>
    <xf numFmtId="180" fontId="96" fillId="19" borderId="21" xfId="3" applyNumberFormat="1" applyFont="1" applyFill="1" applyBorder="1" applyAlignment="1">
      <alignment horizontal="center" vertical="center" shrinkToFit="1"/>
    </xf>
    <xf numFmtId="0" fontId="97" fillId="19" borderId="152" xfId="3" applyFont="1" applyFill="1" applyBorder="1" applyAlignment="1">
      <alignment vertical="center"/>
    </xf>
    <xf numFmtId="180" fontId="96" fillId="0" borderId="21" xfId="3" applyNumberFormat="1" applyFont="1" applyFill="1" applyBorder="1" applyAlignment="1">
      <alignment horizontal="center" vertical="center" shrinkToFit="1"/>
    </xf>
    <xf numFmtId="0" fontId="97" fillId="0" borderId="21" xfId="3" applyFont="1" applyFill="1" applyBorder="1" applyAlignment="1">
      <alignment vertical="center"/>
    </xf>
    <xf numFmtId="0" fontId="97" fillId="19" borderId="21" xfId="3" applyFont="1" applyFill="1" applyBorder="1" applyAlignment="1">
      <alignment vertical="center"/>
    </xf>
    <xf numFmtId="0" fontId="97" fillId="0" borderId="22" xfId="3" applyFont="1" applyFill="1" applyBorder="1" applyAlignment="1">
      <alignment vertical="center"/>
    </xf>
    <xf numFmtId="0" fontId="97" fillId="19" borderId="22" xfId="3" applyFont="1" applyFill="1" applyBorder="1" applyAlignment="1">
      <alignment vertical="center"/>
    </xf>
    <xf numFmtId="180" fontId="96" fillId="0" borderId="22" xfId="3" applyNumberFormat="1" applyFont="1" applyFill="1" applyBorder="1" applyAlignment="1">
      <alignment horizontal="center" vertical="center" shrinkToFit="1"/>
    </xf>
    <xf numFmtId="0" fontId="97" fillId="0" borderId="22" xfId="3" applyFont="1" applyFill="1" applyBorder="1" applyAlignment="1">
      <alignment vertical="center" shrinkToFit="1"/>
    </xf>
    <xf numFmtId="180" fontId="96" fillId="0" borderId="6" xfId="3" applyNumberFormat="1" applyFont="1" applyFill="1" applyBorder="1" applyAlignment="1">
      <alignment horizontal="center" vertical="center" shrinkToFit="1"/>
    </xf>
    <xf numFmtId="0" fontId="97" fillId="0" borderId="6" xfId="3" applyFont="1" applyFill="1" applyBorder="1" applyAlignment="1">
      <alignment vertical="center"/>
    </xf>
    <xf numFmtId="180" fontId="96" fillId="0" borderId="3" xfId="3" applyNumberFormat="1" applyFont="1" applyFill="1" applyBorder="1" applyAlignment="1">
      <alignment horizontal="center" vertical="center" shrinkToFit="1"/>
    </xf>
    <xf numFmtId="0" fontId="97" fillId="0" borderId="3" xfId="3" applyFont="1" applyFill="1" applyBorder="1" applyAlignment="1">
      <alignment vertical="center"/>
    </xf>
    <xf numFmtId="49" fontId="97" fillId="0" borderId="6" xfId="3" applyNumberFormat="1" applyFont="1" applyFill="1" applyBorder="1" applyAlignment="1">
      <alignment vertical="center" wrapText="1" shrinkToFit="1"/>
    </xf>
    <xf numFmtId="49" fontId="97" fillId="0" borderId="3" xfId="3" applyNumberFormat="1" applyFont="1" applyFill="1" applyBorder="1" applyAlignment="1">
      <alignment vertical="center"/>
    </xf>
    <xf numFmtId="0" fontId="97" fillId="0" borderId="22" xfId="3" applyFont="1" applyFill="1" applyBorder="1" applyAlignment="1">
      <alignment vertical="center" wrapText="1" shrinkToFit="1"/>
    </xf>
    <xf numFmtId="49" fontId="97" fillId="0" borderId="22" xfId="3" applyNumberFormat="1" applyFont="1" applyFill="1" applyBorder="1" applyAlignment="1">
      <alignment vertical="center" wrapText="1" shrinkToFit="1"/>
    </xf>
    <xf numFmtId="49" fontId="97" fillId="0" borderId="6" xfId="3" applyNumberFormat="1" applyFont="1" applyFill="1" applyBorder="1" applyAlignment="1">
      <alignment vertical="center" shrinkToFit="1"/>
    </xf>
    <xf numFmtId="0" fontId="97" fillId="0" borderId="3" xfId="3" applyFont="1" applyFill="1" applyBorder="1" applyAlignment="1">
      <alignment vertical="center" wrapText="1"/>
    </xf>
    <xf numFmtId="0" fontId="97" fillId="0" borderId="22" xfId="3" applyFont="1" applyFill="1" applyBorder="1" applyAlignment="1">
      <alignment vertical="center" wrapText="1"/>
    </xf>
    <xf numFmtId="49" fontId="97" fillId="0" borderId="22" xfId="3" applyNumberFormat="1" applyFont="1" applyFill="1" applyBorder="1" applyAlignment="1">
      <alignment vertical="center"/>
    </xf>
    <xf numFmtId="49" fontId="97" fillId="0" borderId="22" xfId="3" applyNumberFormat="1" applyFont="1" applyFill="1" applyBorder="1" applyAlignment="1">
      <alignment vertical="center" shrinkToFit="1"/>
    </xf>
    <xf numFmtId="49" fontId="97" fillId="0" borderId="6" xfId="3" applyNumberFormat="1" applyFont="1" applyFill="1" applyBorder="1" applyAlignment="1">
      <alignment vertical="center"/>
    </xf>
    <xf numFmtId="49" fontId="97" fillId="0" borderId="3" xfId="3" applyNumberFormat="1" applyFont="1" applyFill="1" applyBorder="1" applyAlignment="1">
      <alignment vertical="center" wrapText="1"/>
    </xf>
    <xf numFmtId="49" fontId="97" fillId="0" borderId="22" xfId="3" applyNumberFormat="1" applyFont="1" applyFill="1" applyBorder="1" applyAlignment="1">
      <alignment vertical="center" wrapText="1"/>
    </xf>
    <xf numFmtId="49" fontId="97" fillId="0" borderId="21" xfId="3" applyNumberFormat="1" applyFont="1" applyFill="1" applyBorder="1" applyAlignment="1">
      <alignment vertical="center"/>
    </xf>
    <xf numFmtId="180" fontId="96" fillId="0" borderId="107" xfId="3" applyNumberFormat="1" applyFont="1" applyFill="1" applyBorder="1" applyAlignment="1">
      <alignment horizontal="center" vertical="center" shrinkToFit="1"/>
    </xf>
    <xf numFmtId="0" fontId="97" fillId="0" borderId="107" xfId="3" applyFont="1" applyFill="1" applyBorder="1" applyAlignment="1">
      <alignment vertical="center"/>
    </xf>
    <xf numFmtId="180" fontId="96" fillId="0" borderId="85" xfId="3" applyNumberFormat="1" applyFont="1" applyFill="1" applyBorder="1" applyAlignment="1">
      <alignment horizontal="center" vertical="center" shrinkToFit="1"/>
    </xf>
    <xf numFmtId="49" fontId="97" fillId="0" borderId="85" xfId="3" applyNumberFormat="1" applyFont="1" applyFill="1" applyBorder="1" applyAlignment="1">
      <alignment vertical="center"/>
    </xf>
    <xf numFmtId="180" fontId="96" fillId="0" borderId="153" xfId="3" applyNumberFormat="1" applyFont="1" applyFill="1" applyBorder="1" applyAlignment="1">
      <alignment horizontal="center" vertical="center" shrinkToFit="1"/>
    </xf>
    <xf numFmtId="49" fontId="97" fillId="0" borderId="153" xfId="3" applyNumberFormat="1" applyFont="1" applyFill="1" applyBorder="1" applyAlignment="1">
      <alignment vertical="center" wrapText="1"/>
    </xf>
    <xf numFmtId="49" fontId="97" fillId="0" borderId="153" xfId="3" applyNumberFormat="1" applyFont="1" applyFill="1" applyBorder="1" applyAlignment="1">
      <alignment vertical="center"/>
    </xf>
    <xf numFmtId="180" fontId="96" fillId="0" borderId="0" xfId="3" applyNumberFormat="1" applyFont="1" applyFill="1" applyAlignment="1">
      <alignment horizontal="center" vertical="center"/>
    </xf>
    <xf numFmtId="0" fontId="97" fillId="0" borderId="0" xfId="3" applyFont="1" applyFill="1" applyAlignment="1">
      <alignment vertical="center" wrapText="1"/>
    </xf>
    <xf numFmtId="180" fontId="98" fillId="0" borderId="0" xfId="3" applyNumberFormat="1" applyFont="1" applyFill="1" applyAlignment="1">
      <alignment vertical="center" shrinkToFit="1"/>
    </xf>
    <xf numFmtId="0" fontId="75" fillId="0" borderId="0" xfId="3" applyFont="1" applyFill="1" applyAlignment="1">
      <alignment vertical="center" shrinkToFit="1"/>
    </xf>
    <xf numFmtId="180" fontId="97" fillId="0" borderId="0" xfId="3" applyNumberFormat="1" applyFont="1" applyFill="1" applyBorder="1" applyAlignment="1">
      <alignment vertical="center" shrinkToFit="1"/>
    </xf>
    <xf numFmtId="0" fontId="97" fillId="0" borderId="0" xfId="3" applyFont="1" applyFill="1" applyBorder="1" applyAlignment="1">
      <alignment vertical="center" shrinkToFit="1"/>
    </xf>
    <xf numFmtId="180" fontId="78" fillId="0" borderId="0" xfId="3" applyNumberFormat="1" applyFont="1" applyFill="1" applyAlignment="1">
      <alignment vertical="center"/>
    </xf>
    <xf numFmtId="0" fontId="78" fillId="0" borderId="0" xfId="3" applyFont="1" applyFill="1" applyAlignment="1">
      <alignment vertical="center"/>
    </xf>
    <xf numFmtId="180" fontId="78" fillId="0" borderId="0" xfId="3" applyNumberFormat="1" applyFont="1" applyFill="1" applyAlignment="1">
      <alignment vertical="center" shrinkToFit="1"/>
    </xf>
    <xf numFmtId="0" fontId="78" fillId="0" borderId="0" xfId="3" applyFont="1" applyFill="1" applyAlignment="1">
      <alignment vertical="center" shrinkToFit="1"/>
    </xf>
    <xf numFmtId="180" fontId="78" fillId="0" borderId="0" xfId="3" applyNumberFormat="1" applyFont="1" applyAlignment="1">
      <alignment vertical="center"/>
    </xf>
    <xf numFmtId="0" fontId="75" fillId="0" borderId="0" xfId="3" applyFont="1" applyAlignment="1">
      <alignment vertical="center"/>
    </xf>
    <xf numFmtId="180" fontId="78" fillId="0" borderId="0" xfId="3" applyNumberFormat="1" applyFont="1" applyAlignment="1">
      <alignment vertical="center" shrinkToFit="1"/>
    </xf>
    <xf numFmtId="0" fontId="75" fillId="0" borderId="0" xfId="3" applyFont="1" applyAlignment="1">
      <alignment vertical="center" shrinkToFit="1"/>
    </xf>
    <xf numFmtId="0" fontId="75" fillId="0" borderId="0" xfId="3" applyFont="1" applyFill="1" applyAlignment="1">
      <alignment vertical="center"/>
    </xf>
    <xf numFmtId="180" fontId="98" fillId="0" borderId="0" xfId="3" applyNumberFormat="1" applyFont="1" applyFill="1" applyAlignment="1">
      <alignment horizontal="center" vertical="center"/>
    </xf>
    <xf numFmtId="0" fontId="78" fillId="0" borderId="0" xfId="3" applyFont="1" applyFill="1" applyAlignment="1">
      <alignment vertical="center" wrapText="1"/>
    </xf>
    <xf numFmtId="0" fontId="99" fillId="0" borderId="0" xfId="0" applyFont="1" applyBorder="1" applyAlignment="1">
      <alignment horizontal="center" vertical="center"/>
    </xf>
    <xf numFmtId="0" fontId="93" fillId="0" borderId="0" xfId="0" applyFont="1" applyAlignment="1">
      <alignment horizontal="center" vertical="center"/>
    </xf>
    <xf numFmtId="0" fontId="0" fillId="7" borderId="0" xfId="0" applyFill="1">
      <alignment vertical="center"/>
    </xf>
    <xf numFmtId="0" fontId="65" fillId="0" borderId="0" xfId="0" applyFont="1">
      <alignment vertical="center"/>
    </xf>
    <xf numFmtId="0" fontId="100" fillId="0" borderId="0" xfId="0" applyFont="1">
      <alignment vertical="center"/>
    </xf>
    <xf numFmtId="0" fontId="101" fillId="11" borderId="0" xfId="0" applyFont="1" applyFill="1" applyAlignment="1">
      <alignment horizontal="center" vertical="center"/>
    </xf>
    <xf numFmtId="0" fontId="100" fillId="11" borderId="0" xfId="0" applyFont="1" applyFill="1" applyAlignment="1">
      <alignment horizontal="center" vertical="center"/>
    </xf>
    <xf numFmtId="0" fontId="100" fillId="0" borderId="0" xfId="0" applyFont="1" applyAlignment="1">
      <alignment horizontal="left" vertical="center"/>
    </xf>
    <xf numFmtId="0" fontId="65" fillId="0" borderId="0" xfId="0" applyFont="1" applyAlignment="1">
      <alignment horizontal="left" vertical="center"/>
    </xf>
    <xf numFmtId="0" fontId="6" fillId="0" borderId="0" xfId="2" applyAlignment="1" applyProtection="1">
      <alignment vertical="center" shrinkToFit="1"/>
    </xf>
    <xf numFmtId="0" fontId="6" fillId="0" borderId="0" xfId="2" applyBorder="1" applyAlignment="1" applyProtection="1">
      <alignment horizontal="center" shrinkToFit="1"/>
    </xf>
    <xf numFmtId="0" fontId="17" fillId="0" borderId="56" xfId="2" applyFont="1" applyBorder="1" applyAlignment="1" applyProtection="1">
      <alignment horizontal="center" shrinkToFit="1"/>
    </xf>
    <xf numFmtId="0" fontId="17" fillId="0" borderId="0" xfId="2" applyFont="1" applyBorder="1" applyAlignment="1" applyProtection="1">
      <alignment horizontal="center"/>
    </xf>
    <xf numFmtId="0" fontId="28" fillId="0" borderId="25" xfId="2" applyFont="1" applyBorder="1" applyAlignment="1" applyProtection="1">
      <alignment horizontal="center" vertical="center"/>
    </xf>
    <xf numFmtId="0" fontId="28" fillId="0" borderId="25" xfId="2" applyFont="1" applyBorder="1" applyAlignment="1" applyProtection="1">
      <alignment horizontal="center" vertical="center" shrinkToFit="1"/>
    </xf>
    <xf numFmtId="0" fontId="17" fillId="0" borderId="97" xfId="2" applyFont="1" applyBorder="1" applyAlignment="1" applyProtection="1">
      <alignment horizontal="center" vertical="center"/>
    </xf>
    <xf numFmtId="0" fontId="32" fillId="0" borderId="0" xfId="2" applyFont="1" applyAlignment="1" applyProtection="1">
      <alignment vertical="center" shrinkToFit="1"/>
    </xf>
    <xf numFmtId="0" fontId="32" fillId="0" borderId="25" xfId="2" applyFont="1" applyBorder="1" applyAlignment="1" applyProtection="1">
      <alignment horizontal="center" vertical="center"/>
    </xf>
    <xf numFmtId="0" fontId="35" fillId="0" borderId="1" xfId="2" applyFont="1" applyBorder="1" applyAlignment="1" applyProtection="1">
      <alignment vertical="center" shrinkToFit="1"/>
    </xf>
    <xf numFmtId="0" fontId="32" fillId="0" borderId="41" xfId="2" applyFont="1" applyBorder="1" applyAlignment="1" applyProtection="1">
      <alignment horizontal="center" vertical="center"/>
    </xf>
    <xf numFmtId="0" fontId="94" fillId="0" borderId="0" xfId="0" applyFont="1" applyAlignment="1">
      <alignment vertical="top"/>
    </xf>
    <xf numFmtId="56" fontId="0" fillId="0" borderId="0" xfId="0" applyNumberFormat="1">
      <alignment vertical="center"/>
    </xf>
    <xf numFmtId="0" fontId="3" fillId="0" borderId="0" xfId="0" applyFont="1" applyFill="1" applyBorder="1" applyAlignment="1">
      <alignment horizontal="left" vertical="center"/>
    </xf>
    <xf numFmtId="0" fontId="0" fillId="0" borderId="147" xfId="0" applyFill="1" applyBorder="1" applyAlignment="1">
      <alignment horizontal="center" vertical="center"/>
    </xf>
    <xf numFmtId="0" fontId="0" fillId="3" borderId="161" xfId="0" applyFill="1" applyBorder="1" applyAlignment="1">
      <alignment horizontal="center" vertical="center"/>
    </xf>
    <xf numFmtId="0" fontId="0" fillId="3" borderId="162" xfId="0" applyFill="1" applyBorder="1" applyAlignment="1">
      <alignment horizontal="center" vertical="center"/>
    </xf>
    <xf numFmtId="0" fontId="3" fillId="3" borderId="160" xfId="0" applyFont="1" applyFill="1" applyBorder="1" applyAlignment="1">
      <alignment horizontal="center" vertical="center"/>
    </xf>
    <xf numFmtId="0" fontId="3" fillId="3" borderId="161" xfId="0" applyFont="1" applyFill="1" applyBorder="1" applyAlignment="1">
      <alignment horizontal="center" vertical="center"/>
    </xf>
    <xf numFmtId="0" fontId="0" fillId="3" borderId="169" xfId="0" applyFill="1" applyBorder="1" applyAlignment="1">
      <alignment horizontal="center" vertical="center"/>
    </xf>
    <xf numFmtId="0" fontId="0" fillId="20" borderId="176" xfId="0" applyFill="1" applyBorder="1" applyAlignment="1">
      <alignment horizontal="center" vertical="center"/>
    </xf>
    <xf numFmtId="0" fontId="0" fillId="20" borderId="174" xfId="0" applyFill="1" applyBorder="1" applyAlignment="1">
      <alignment horizontal="center" vertical="center"/>
    </xf>
    <xf numFmtId="0" fontId="0" fillId="20" borderId="175" xfId="0" applyFill="1" applyBorder="1" applyAlignment="1">
      <alignment horizontal="center" vertical="center"/>
    </xf>
    <xf numFmtId="0" fontId="94"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105" fillId="0" borderId="33" xfId="3" applyFont="1" applyFill="1" applyBorder="1" applyAlignment="1" applyProtection="1">
      <alignment vertical="center" shrinkToFit="1"/>
    </xf>
    <xf numFmtId="0" fontId="105" fillId="0" borderId="34" xfId="3" applyFont="1" applyFill="1" applyBorder="1" applyAlignment="1" applyProtection="1">
      <alignment vertical="center" shrinkToFit="1"/>
    </xf>
    <xf numFmtId="0" fontId="105" fillId="0" borderId="78" xfId="3" applyFont="1" applyFill="1" applyBorder="1" applyAlignment="1" applyProtection="1">
      <alignment vertical="center" shrinkToFit="1"/>
    </xf>
    <xf numFmtId="0" fontId="105" fillId="0" borderId="54" xfId="3" applyFont="1" applyFill="1" applyBorder="1" applyAlignment="1" applyProtection="1">
      <alignment vertical="center" shrinkToFit="1"/>
    </xf>
    <xf numFmtId="0" fontId="105" fillId="0" borderId="0" xfId="3" applyFont="1" applyFill="1" applyBorder="1" applyAlignment="1" applyProtection="1">
      <alignment vertical="center" shrinkToFit="1"/>
    </xf>
    <xf numFmtId="0" fontId="105" fillId="0" borderId="8" xfId="3" applyFont="1" applyFill="1" applyBorder="1" applyAlignment="1" applyProtection="1">
      <alignment vertical="center" shrinkToFit="1"/>
    </xf>
    <xf numFmtId="0" fontId="105" fillId="0" borderId="0" xfId="3" applyFont="1" applyBorder="1" applyAlignment="1" applyProtection="1">
      <alignment horizontal="center" vertical="center" shrinkToFit="1"/>
    </xf>
    <xf numFmtId="0" fontId="105" fillId="0" borderId="57" xfId="3" applyFont="1" applyFill="1" applyBorder="1" applyAlignment="1" applyProtection="1">
      <alignment vertical="center" shrinkToFit="1"/>
    </xf>
    <xf numFmtId="0" fontId="105" fillId="0" borderId="17" xfId="3" applyFont="1" applyFill="1" applyBorder="1" applyAlignment="1" applyProtection="1">
      <alignment vertical="center" shrinkToFit="1"/>
    </xf>
    <xf numFmtId="0" fontId="105" fillId="0" borderId="60" xfId="3" applyFont="1" applyFill="1" applyBorder="1" applyAlignment="1" applyProtection="1">
      <alignment vertical="center" shrinkToFit="1"/>
    </xf>
    <xf numFmtId="0" fontId="105" fillId="0" borderId="0" xfId="3" applyFont="1" applyAlignment="1" applyProtection="1">
      <alignment vertical="center"/>
    </xf>
    <xf numFmtId="0" fontId="105" fillId="0" borderId="0" xfId="3" applyFont="1" applyFill="1" applyBorder="1" applyAlignment="1" applyProtection="1">
      <alignment horizontal="left" vertical="center"/>
    </xf>
    <xf numFmtId="0" fontId="105" fillId="0" borderId="0" xfId="3" applyFont="1" applyFill="1" applyBorder="1" applyAlignment="1" applyProtection="1">
      <alignment horizontal="left" vertical="center" shrinkToFit="1"/>
    </xf>
    <xf numFmtId="0" fontId="104" fillId="0" borderId="0" xfId="3" applyFont="1" applyBorder="1" applyAlignment="1" applyProtection="1"/>
    <xf numFmtId="0" fontId="19" fillId="0" borderId="0" xfId="2" applyFont="1" applyAlignment="1">
      <alignment vertical="top" shrinkToFit="1"/>
    </xf>
    <xf numFmtId="0" fontId="28" fillId="0" borderId="0" xfId="2" applyFont="1" applyBorder="1" applyAlignment="1" applyProtection="1">
      <alignment shrinkToFit="1"/>
    </xf>
    <xf numFmtId="0" fontId="37" fillId="0" borderId="0" xfId="2" applyFont="1" applyAlignment="1" applyProtection="1">
      <alignment horizontal="center" shrinkToFit="1"/>
    </xf>
    <xf numFmtId="0" fontId="17" fillId="0" borderId="55" xfId="2" applyFont="1" applyBorder="1" applyAlignment="1" applyProtection="1">
      <alignment vertical="center"/>
    </xf>
    <xf numFmtId="0" fontId="37" fillId="0" borderId="0" xfId="2" applyFont="1" applyAlignment="1" applyProtection="1">
      <alignment horizontal="center" vertical="center"/>
    </xf>
    <xf numFmtId="0" fontId="46" fillId="0" borderId="55" xfId="2" applyFont="1" applyBorder="1" applyAlignment="1" applyProtection="1">
      <alignment vertical="center" wrapText="1"/>
    </xf>
    <xf numFmtId="0" fontId="37" fillId="0" borderId="0" xfId="2" applyFont="1" applyAlignment="1" applyProtection="1">
      <alignment horizontal="center"/>
    </xf>
    <xf numFmtId="0" fontId="6" fillId="0" borderId="0" xfId="2" applyAlignment="1" applyProtection="1">
      <alignment shrinkToFit="1"/>
    </xf>
    <xf numFmtId="0" fontId="6" fillId="11" borderId="0" xfId="2" applyFill="1" applyAlignment="1" applyProtection="1">
      <alignment vertical="center" shrinkToFit="1"/>
    </xf>
    <xf numFmtId="0" fontId="37" fillId="11" borderId="0" xfId="2" applyFont="1" applyFill="1" applyAlignment="1" applyProtection="1">
      <alignment horizontal="center" vertical="top" shrinkToFit="1"/>
    </xf>
    <xf numFmtId="0" fontId="6" fillId="0" borderId="0" xfId="2" applyBorder="1">
      <alignment vertical="center"/>
    </xf>
    <xf numFmtId="0" fontId="19" fillId="11" borderId="0" xfId="2" applyFont="1" applyFill="1" applyAlignment="1" applyProtection="1">
      <alignment vertical="center" shrinkToFit="1"/>
    </xf>
    <xf numFmtId="0" fontId="59" fillId="11" borderId="0" xfId="2" applyFont="1" applyFill="1" applyAlignment="1" applyProtection="1">
      <alignment vertical="top" shrinkToFit="1"/>
    </xf>
    <xf numFmtId="0" fontId="113" fillId="11" borderId="0" xfId="2" applyFont="1" applyFill="1" applyAlignment="1" applyProtection="1">
      <alignment vertical="top" shrinkToFit="1"/>
    </xf>
    <xf numFmtId="0" fontId="11" fillId="0" borderId="184" xfId="2" applyFont="1" applyBorder="1" applyAlignment="1" applyProtection="1">
      <alignment horizontal="center" vertical="center" shrinkToFit="1"/>
    </xf>
    <xf numFmtId="0" fontId="6" fillId="0" borderId="80" xfId="2" applyBorder="1" applyAlignment="1" applyProtection="1">
      <alignment horizontal="center" vertical="center"/>
    </xf>
    <xf numFmtId="0" fontId="18" fillId="0" borderId="120" xfId="2" applyFont="1" applyBorder="1" applyAlignment="1" applyProtection="1">
      <alignment horizontal="center" vertical="center"/>
    </xf>
    <xf numFmtId="0" fontId="18" fillId="0" borderId="80" xfId="2" applyFont="1" applyBorder="1" applyAlignment="1" applyProtection="1">
      <alignment horizontal="center" vertical="center"/>
    </xf>
    <xf numFmtId="0" fontId="18" fillId="0" borderId="123" xfId="2" applyFont="1" applyBorder="1" applyAlignment="1" applyProtection="1">
      <alignment horizontal="center" vertical="center"/>
    </xf>
    <xf numFmtId="0" fontId="18" fillId="0" borderId="185" xfId="2" applyFont="1" applyBorder="1" applyAlignment="1" applyProtection="1">
      <alignment horizontal="center" vertical="center"/>
    </xf>
    <xf numFmtId="0" fontId="18" fillId="0" borderId="28" xfId="2" applyFont="1" applyBorder="1" applyAlignment="1" applyProtection="1">
      <alignment horizontal="center" vertical="center"/>
    </xf>
    <xf numFmtId="0" fontId="18" fillId="0" borderId="130" xfId="2" applyFont="1" applyBorder="1" applyAlignment="1" applyProtection="1">
      <alignment horizontal="center" vertical="center"/>
    </xf>
    <xf numFmtId="0" fontId="0" fillId="0" borderId="56"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48" xfId="0" applyBorder="1">
      <alignment vertical="center"/>
    </xf>
    <xf numFmtId="0" fontId="100" fillId="0" borderId="0" xfId="0" applyFont="1" applyBorder="1" applyAlignment="1">
      <alignment horizontal="center" vertical="center"/>
    </xf>
    <xf numFmtId="0" fontId="0" fillId="0" borderId="0" xfId="0" applyAlignment="1">
      <alignment vertical="center"/>
    </xf>
    <xf numFmtId="0" fontId="0" fillId="0" borderId="26" xfId="0" applyBorder="1">
      <alignment vertical="center"/>
    </xf>
    <xf numFmtId="0" fontId="0" fillId="0" borderId="26" xfId="0" applyFill="1" applyBorder="1">
      <alignment vertical="center"/>
    </xf>
    <xf numFmtId="0" fontId="65" fillId="0" borderId="0" xfId="0" applyFont="1"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179" xfId="0" applyBorder="1">
      <alignment vertical="center"/>
    </xf>
    <xf numFmtId="0" fontId="0" fillId="0" borderId="179" xfId="0" applyBorder="1" applyAlignment="1">
      <alignment vertical="center" wrapText="1"/>
    </xf>
    <xf numFmtId="0" fontId="0" fillId="0" borderId="50" xfId="0" applyBorder="1" applyAlignment="1">
      <alignment horizontal="center" vertical="center" wrapText="1"/>
    </xf>
    <xf numFmtId="0" fontId="122" fillId="0" borderId="179" xfId="0" applyFont="1" applyBorder="1" applyAlignment="1">
      <alignment vertical="center" wrapText="1"/>
    </xf>
    <xf numFmtId="0" fontId="0" fillId="0" borderId="181" xfId="0" applyBorder="1">
      <alignment vertical="center"/>
    </xf>
    <xf numFmtId="0" fontId="0" fillId="0" borderId="193" xfId="0" applyBorder="1" applyAlignment="1">
      <alignment vertical="center" wrapText="1"/>
    </xf>
    <xf numFmtId="0" fontId="4" fillId="0" borderId="0" xfId="0" applyFont="1" applyBorder="1" applyAlignment="1">
      <alignment horizontal="center" vertical="center"/>
    </xf>
    <xf numFmtId="0" fontId="65" fillId="0" borderId="0" xfId="0" applyFont="1" applyBorder="1" applyAlignment="1">
      <alignment horizontal="center" vertical="center"/>
    </xf>
    <xf numFmtId="0" fontId="4" fillId="10" borderId="22" xfId="0" applyFont="1" applyFill="1" applyBorder="1" applyAlignment="1">
      <alignment horizontal="center" vertical="center"/>
    </xf>
    <xf numFmtId="0" fontId="4" fillId="7" borderId="1" xfId="0" applyFont="1" applyFill="1" applyBorder="1">
      <alignment vertical="center"/>
    </xf>
    <xf numFmtId="0" fontId="4" fillId="7" borderId="40" xfId="0" applyFont="1" applyFill="1" applyBorder="1">
      <alignment vertical="center"/>
    </xf>
    <xf numFmtId="0" fontId="4" fillId="24" borderId="22" xfId="0" applyFont="1" applyFill="1" applyBorder="1" applyAlignment="1">
      <alignment horizontal="center" vertical="center"/>
    </xf>
    <xf numFmtId="0" fontId="0" fillId="0" borderId="179" xfId="0" applyFont="1" applyBorder="1" applyAlignment="1">
      <alignment vertical="center" wrapText="1"/>
    </xf>
    <xf numFmtId="0" fontId="4" fillId="22" borderId="85" xfId="0" applyFont="1" applyFill="1" applyBorder="1" applyAlignment="1">
      <alignment horizontal="center" vertical="center"/>
    </xf>
    <xf numFmtId="0" fontId="0" fillId="0" borderId="17" xfId="0" applyBorder="1">
      <alignment vertical="center"/>
    </xf>
    <xf numFmtId="0" fontId="0" fillId="0" borderId="194" xfId="0" applyBorder="1">
      <alignment vertical="center"/>
    </xf>
    <xf numFmtId="0" fontId="0" fillId="0" borderId="194" xfId="0" applyFill="1" applyBorder="1" applyAlignment="1">
      <alignment horizontal="center" vertical="center"/>
    </xf>
    <xf numFmtId="0" fontId="0" fillId="0" borderId="194" xfId="0" applyFill="1" applyBorder="1">
      <alignment vertical="center"/>
    </xf>
    <xf numFmtId="0" fontId="4" fillId="0" borderId="1" xfId="0" applyFont="1" applyFill="1" applyBorder="1" applyAlignment="1">
      <alignment horizontal="center" vertical="center"/>
    </xf>
    <xf numFmtId="0" fontId="0" fillId="0" borderId="181" xfId="0" applyFill="1" applyBorder="1">
      <alignment vertical="center"/>
    </xf>
    <xf numFmtId="0" fontId="10" fillId="0" borderId="8" xfId="0" applyFont="1" applyBorder="1" applyAlignment="1">
      <alignment vertical="center"/>
    </xf>
    <xf numFmtId="0" fontId="27" fillId="11" borderId="3" xfId="0" applyNumberFormat="1" applyFont="1" applyFill="1" applyBorder="1" applyAlignment="1">
      <alignment horizontal="center" vertical="center" wrapText="1" shrinkToFit="1"/>
    </xf>
    <xf numFmtId="0" fontId="27" fillId="11" borderId="3" xfId="0" applyFont="1" applyFill="1" applyBorder="1" applyAlignment="1">
      <alignment horizontal="center" vertical="center" wrapText="1" shrinkToFit="1"/>
    </xf>
    <xf numFmtId="0" fontId="18" fillId="11" borderId="3" xfId="0" applyFont="1" applyFill="1" applyBorder="1" applyAlignment="1">
      <alignment horizontal="center" vertical="center" wrapText="1" shrinkToFit="1"/>
    </xf>
    <xf numFmtId="49" fontId="0" fillId="0" borderId="97" xfId="0" applyNumberFormat="1" applyBorder="1" applyAlignment="1" applyProtection="1">
      <alignment horizontal="center" vertical="center" wrapText="1" shrinkToFit="1"/>
      <protection locked="0"/>
    </xf>
    <xf numFmtId="0" fontId="0" fillId="0" borderId="22" xfId="0" applyBorder="1" applyAlignment="1" applyProtection="1">
      <alignment horizontal="left" vertical="center" wrapText="1" shrinkToFit="1"/>
      <protection locked="0"/>
    </xf>
    <xf numFmtId="0" fontId="19" fillId="0" borderId="22" xfId="0" applyFont="1" applyBorder="1" applyAlignment="1" applyProtection="1">
      <alignment horizontal="center" vertical="center" wrapText="1" shrinkToFit="1"/>
      <protection locked="0"/>
    </xf>
    <xf numFmtId="3" fontId="0" fillId="0" borderId="22" xfId="0" applyNumberFormat="1" applyBorder="1" applyAlignment="1" applyProtection="1">
      <alignment horizontal="right" vertical="center" wrapText="1" shrinkToFit="1"/>
      <protection locked="0"/>
    </xf>
    <xf numFmtId="0" fontId="0" fillId="0" borderId="0" xfId="0" applyAlignment="1">
      <alignment vertical="center" shrinkToFit="1"/>
    </xf>
    <xf numFmtId="0" fontId="93" fillId="0" borderId="0" xfId="0" applyFont="1" applyAlignment="1">
      <alignment horizontal="center" vertical="center"/>
    </xf>
    <xf numFmtId="0" fontId="93" fillId="0" borderId="0" xfId="0" applyFont="1" applyAlignment="1">
      <alignment horizontal="left" vertical="center"/>
    </xf>
    <xf numFmtId="0" fontId="65" fillId="0" borderId="0" xfId="0" applyFont="1" applyAlignment="1">
      <alignment horizontal="left" vertical="center"/>
    </xf>
    <xf numFmtId="0" fontId="0" fillId="4" borderId="156" xfId="0" applyFill="1" applyBorder="1" applyAlignment="1">
      <alignment horizontal="center" vertical="center"/>
    </xf>
    <xf numFmtId="0" fontId="0" fillId="4" borderId="166" xfId="0" applyFill="1" applyBorder="1" applyAlignment="1">
      <alignment horizontal="center" vertical="center"/>
    </xf>
    <xf numFmtId="0" fontId="0" fillId="4" borderId="166" xfId="0" applyFill="1" applyBorder="1" applyAlignment="1">
      <alignment horizontal="center" vertical="center" wrapText="1"/>
    </xf>
    <xf numFmtId="0" fontId="0" fillId="0" borderId="0" xfId="0" applyBorder="1" applyAlignment="1">
      <alignment vertical="center" shrinkToFit="1"/>
    </xf>
    <xf numFmtId="0" fontId="0" fillId="4" borderId="161" xfId="0" applyFill="1" applyBorder="1" applyAlignment="1">
      <alignment horizontal="center" vertical="center"/>
    </xf>
    <xf numFmtId="0" fontId="0" fillId="4" borderId="197" xfId="0" applyFont="1" applyFill="1" applyBorder="1" applyAlignment="1">
      <alignment horizontal="center" vertical="center" wrapText="1"/>
    </xf>
    <xf numFmtId="0" fontId="17" fillId="11" borderId="4" xfId="0" applyFont="1" applyFill="1" applyBorder="1" applyAlignment="1">
      <alignment horizontal="center" vertical="center" wrapText="1" shrinkToFit="1"/>
    </xf>
    <xf numFmtId="0" fontId="39" fillId="11" borderId="3" xfId="0" applyFont="1" applyFill="1" applyBorder="1" applyAlignment="1">
      <alignment horizontal="left" vertical="center" wrapText="1" shrinkToFit="1"/>
    </xf>
    <xf numFmtId="0" fontId="19" fillId="11" borderId="96" xfId="0" applyNumberFormat="1" applyFont="1" applyFill="1" applyBorder="1" applyAlignment="1">
      <alignment horizontal="left" vertical="center" wrapText="1" shrinkToFit="1"/>
    </xf>
    <xf numFmtId="0" fontId="37" fillId="11" borderId="3" xfId="0" applyNumberFormat="1" applyFont="1" applyFill="1" applyBorder="1" applyAlignment="1">
      <alignment horizontal="left" vertical="center" wrapText="1" shrinkToFit="1"/>
    </xf>
    <xf numFmtId="0" fontId="124" fillId="0" borderId="22" xfId="0" applyFont="1" applyBorder="1" applyAlignment="1" applyProtection="1">
      <alignment horizontal="right" vertical="center" wrapText="1" shrinkToFit="1"/>
      <protection locked="0"/>
    </xf>
    <xf numFmtId="0" fontId="124" fillId="0" borderId="80" xfId="0" applyFont="1" applyBorder="1" applyAlignment="1" applyProtection="1">
      <alignment horizontal="right" vertical="center" wrapText="1" shrinkToFit="1"/>
      <protection locked="0"/>
    </xf>
    <xf numFmtId="0" fontId="93" fillId="0" borderId="0" xfId="0" applyFont="1" applyAlignment="1">
      <alignment vertical="center"/>
    </xf>
    <xf numFmtId="0" fontId="125" fillId="0" borderId="0" xfId="0" applyFont="1" applyAlignment="1">
      <alignment vertical="center"/>
    </xf>
    <xf numFmtId="0" fontId="125" fillId="0" borderId="0" xfId="0" applyFont="1">
      <alignment vertical="center"/>
    </xf>
    <xf numFmtId="0" fontId="125" fillId="0" borderId="0" xfId="0" applyFont="1" applyAlignment="1">
      <alignment vertical="top"/>
    </xf>
    <xf numFmtId="0" fontId="126" fillId="0" borderId="0" xfId="0" applyFont="1" applyAlignment="1">
      <alignment vertical="top"/>
    </xf>
    <xf numFmtId="0" fontId="0" fillId="0" borderId="0" xfId="0" applyAlignment="1">
      <alignment vertical="top"/>
    </xf>
    <xf numFmtId="0" fontId="93" fillId="0" borderId="0" xfId="0" applyFont="1" applyAlignment="1">
      <alignment vertical="top"/>
    </xf>
    <xf numFmtId="0" fontId="101" fillId="0" borderId="0" xfId="0" applyFont="1">
      <alignment vertical="center"/>
    </xf>
    <xf numFmtId="0" fontId="0" fillId="0" borderId="48" xfId="0" applyFill="1" applyBorder="1" applyAlignment="1">
      <alignment horizontal="center" vertical="center"/>
    </xf>
    <xf numFmtId="0" fontId="100" fillId="0" borderId="0" xfId="0" applyFont="1" applyBorder="1">
      <alignment vertical="center"/>
    </xf>
    <xf numFmtId="0" fontId="125" fillId="0" borderId="0" xfId="0" applyFont="1" applyBorder="1">
      <alignment vertical="center"/>
    </xf>
    <xf numFmtId="56" fontId="125" fillId="0" borderId="0" xfId="0" applyNumberFormat="1" applyFont="1">
      <alignment vertical="center"/>
    </xf>
    <xf numFmtId="56" fontId="125" fillId="0" borderId="0" xfId="0" applyNumberFormat="1" applyFont="1" applyAlignment="1">
      <alignment vertical="center"/>
    </xf>
    <xf numFmtId="56" fontId="125" fillId="0" borderId="0" xfId="0" applyNumberFormat="1" applyFont="1" applyAlignment="1">
      <alignment horizontal="left" vertical="center"/>
    </xf>
    <xf numFmtId="0" fontId="93" fillId="25" borderId="55" xfId="0" applyFont="1" applyFill="1" applyBorder="1" applyAlignment="1">
      <alignment vertical="center"/>
    </xf>
    <xf numFmtId="0" fontId="93" fillId="25" borderId="89" xfId="0" applyFont="1" applyFill="1" applyBorder="1" applyAlignment="1">
      <alignment vertical="center"/>
    </xf>
    <xf numFmtId="0" fontId="0" fillId="25" borderId="0" xfId="0" applyFill="1" applyBorder="1">
      <alignment vertical="center"/>
    </xf>
    <xf numFmtId="0" fontId="10" fillId="0" borderId="22" xfId="0" applyFont="1" applyBorder="1" applyAlignment="1">
      <alignment horizontal="center" vertical="center"/>
    </xf>
    <xf numFmtId="0" fontId="94" fillId="3" borderId="173" xfId="0" applyFont="1" applyFill="1" applyBorder="1" applyAlignment="1">
      <alignment horizontal="center" vertical="center"/>
    </xf>
    <xf numFmtId="0" fontId="94" fillId="3" borderId="171" xfId="0" applyFont="1" applyFill="1" applyBorder="1" applyAlignment="1">
      <alignment horizontal="center" vertical="center"/>
    </xf>
    <xf numFmtId="0" fontId="94" fillId="5" borderId="171" xfId="0" applyFont="1" applyFill="1" applyBorder="1" applyAlignment="1">
      <alignment horizontal="center" vertical="center"/>
    </xf>
    <xf numFmtId="0" fontId="94" fillId="5" borderId="173" xfId="0" applyFont="1" applyFill="1" applyBorder="1" applyAlignment="1">
      <alignment horizontal="center" vertical="center"/>
    </xf>
    <xf numFmtId="0" fontId="65" fillId="9" borderId="87" xfId="0" applyFont="1" applyFill="1" applyBorder="1" applyAlignment="1">
      <alignment horizontal="center" vertical="center" wrapText="1"/>
    </xf>
    <xf numFmtId="0" fontId="65" fillId="20" borderId="87" xfId="0" applyFont="1" applyFill="1" applyBorder="1" applyAlignment="1">
      <alignment horizontal="center" vertical="center" wrapText="1"/>
    </xf>
    <xf numFmtId="0" fontId="65" fillId="20" borderId="173" xfId="0" applyFont="1" applyFill="1" applyBorder="1" applyAlignment="1">
      <alignment horizontal="center" vertical="center"/>
    </xf>
    <xf numFmtId="0" fontId="65" fillId="20" borderId="177" xfId="0" applyFont="1" applyFill="1" applyBorder="1" applyAlignment="1">
      <alignment horizontal="center" vertical="center"/>
    </xf>
    <xf numFmtId="0" fontId="65" fillId="20" borderId="178" xfId="0" applyFont="1" applyFill="1" applyBorder="1" applyAlignment="1">
      <alignment horizontal="center" vertical="center"/>
    </xf>
    <xf numFmtId="0" fontId="100" fillId="0" borderId="22" xfId="0" applyFont="1" applyBorder="1" applyAlignment="1">
      <alignment horizontal="center" vertical="center"/>
    </xf>
    <xf numFmtId="0" fontId="125" fillId="0" borderId="0" xfId="0" applyFont="1" applyAlignment="1">
      <alignment horizontal="left" vertical="top"/>
    </xf>
    <xf numFmtId="0" fontId="65" fillId="3" borderId="200" xfId="0" applyFont="1" applyFill="1" applyBorder="1" applyAlignment="1">
      <alignment horizontal="center" vertical="center" wrapText="1"/>
    </xf>
    <xf numFmtId="0" fontId="65" fillId="5" borderId="87" xfId="0" applyFont="1" applyFill="1" applyBorder="1" applyAlignment="1">
      <alignment horizontal="center" vertical="center" wrapText="1"/>
    </xf>
    <xf numFmtId="0" fontId="132" fillId="0" borderId="22" xfId="0" applyFont="1" applyBorder="1" applyAlignment="1">
      <alignment horizontal="center" vertical="center" wrapText="1"/>
    </xf>
    <xf numFmtId="0" fontId="0" fillId="0" borderId="179" xfId="0" applyBorder="1" applyAlignment="1">
      <alignment horizontal="center" vertical="center" wrapText="1"/>
    </xf>
    <xf numFmtId="0" fontId="133" fillId="0" borderId="157" xfId="0" applyFont="1" applyBorder="1" applyAlignment="1">
      <alignment vertical="center" wrapText="1"/>
    </xf>
    <xf numFmtId="0" fontId="130" fillId="0" borderId="179" xfId="0" applyFont="1" applyBorder="1" applyAlignment="1">
      <alignment vertical="center" wrapText="1"/>
    </xf>
    <xf numFmtId="0" fontId="123" fillId="0" borderId="179" xfId="0" applyFont="1" applyBorder="1" applyAlignment="1">
      <alignment horizontal="center" vertical="center" wrapText="1"/>
    </xf>
    <xf numFmtId="0" fontId="101" fillId="0" borderId="0" xfId="0" applyFont="1" applyAlignment="1">
      <alignment vertical="center"/>
    </xf>
    <xf numFmtId="0" fontId="129" fillId="0" borderId="0" xfId="0" applyFont="1" applyAlignment="1">
      <alignment vertical="center"/>
    </xf>
    <xf numFmtId="0" fontId="105" fillId="0" borderId="0" xfId="3" applyFont="1" applyFill="1" applyBorder="1" applyAlignment="1" applyProtection="1">
      <alignment horizontal="left" vertical="center" shrinkToFit="1"/>
    </xf>
    <xf numFmtId="0" fontId="105" fillId="0" borderId="0" xfId="3" applyFont="1" applyFill="1" applyBorder="1" applyAlignment="1" applyProtection="1">
      <alignment horizontal="left" vertical="center" wrapText="1" shrinkToFit="1"/>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32" fillId="0" borderId="0" xfId="2" applyFont="1" applyAlignment="1" applyProtection="1">
      <alignment vertical="center" shrinkToFit="1"/>
    </xf>
    <xf numFmtId="0" fontId="68" fillId="0" borderId="0" xfId="3" applyFont="1" applyBorder="1" applyAlignment="1" applyProtection="1">
      <alignment horizontal="center" vertical="center"/>
    </xf>
    <xf numFmtId="0" fontId="60" fillId="0" borderId="0" xfId="2" applyFont="1" applyProtection="1">
      <alignment vertical="center"/>
    </xf>
    <xf numFmtId="0" fontId="60" fillId="0" borderId="0" xfId="2" applyFont="1">
      <alignment vertical="center"/>
    </xf>
    <xf numFmtId="0" fontId="119" fillId="0" borderId="0" xfId="2" applyFont="1" applyAlignment="1" applyProtection="1">
      <alignment horizontal="center" vertical="center" shrinkToFit="1"/>
    </xf>
    <xf numFmtId="0" fontId="31" fillId="0" borderId="0" xfId="2" applyFont="1" applyBorder="1" applyAlignment="1" applyProtection="1">
      <alignment horizontal="left" shrinkToFit="1"/>
    </xf>
    <xf numFmtId="0" fontId="61" fillId="0" borderId="26" xfId="2" applyFont="1" applyBorder="1" applyAlignment="1" applyProtection="1">
      <alignment horizontal="center" vertical="center" shrinkToFit="1"/>
    </xf>
    <xf numFmtId="0" fontId="61" fillId="0" borderId="26" xfId="2" applyFont="1" applyBorder="1" applyAlignment="1" applyProtection="1">
      <alignment horizontal="center" vertical="center"/>
    </xf>
    <xf numFmtId="0" fontId="32" fillId="0" borderId="0" xfId="2" applyFont="1" applyAlignment="1" applyProtection="1">
      <alignment horizontal="right" vertical="center"/>
    </xf>
    <xf numFmtId="0" fontId="64" fillId="0" borderId="0" xfId="2" applyFont="1" applyProtection="1">
      <alignment vertical="center"/>
    </xf>
    <xf numFmtId="0" fontId="30" fillId="0" borderId="50" xfId="2" applyFont="1" applyBorder="1" applyAlignment="1" applyProtection="1">
      <alignment horizontal="center" vertical="center" wrapText="1"/>
    </xf>
    <xf numFmtId="0" fontId="30" fillId="0" borderId="56" xfId="2" applyFont="1" applyBorder="1" applyAlignment="1" applyProtection="1">
      <alignment vertical="center" wrapText="1"/>
    </xf>
    <xf numFmtId="0" fontId="30" fillId="0" borderId="0" xfId="2" applyFont="1" applyBorder="1" applyAlignment="1" applyProtection="1">
      <alignment vertical="center" wrapText="1"/>
    </xf>
    <xf numFmtId="0" fontId="49" fillId="0" borderId="41" xfId="2" applyFont="1" applyBorder="1" applyAlignment="1" applyProtection="1">
      <alignment vertical="center" shrinkToFit="1"/>
    </xf>
    <xf numFmtId="0" fontId="36" fillId="0" borderId="56" xfId="2" applyFont="1" applyBorder="1" applyAlignment="1" applyProtection="1">
      <alignment vertical="center" shrinkToFit="1"/>
    </xf>
    <xf numFmtId="0" fontId="36" fillId="0" borderId="0" xfId="2" applyFont="1" applyBorder="1" applyAlignment="1" applyProtection="1">
      <alignment vertical="center" shrinkToFit="1"/>
    </xf>
    <xf numFmtId="0" fontId="31" fillId="0" borderId="22" xfId="2" applyFont="1" applyBorder="1" applyAlignment="1" applyProtection="1">
      <alignment horizontal="center" vertical="center"/>
    </xf>
    <xf numFmtId="0" fontId="32" fillId="0" borderId="56" xfId="2" applyFont="1" applyBorder="1" applyAlignment="1" applyProtection="1">
      <alignment vertical="center" shrinkToFit="1"/>
    </xf>
    <xf numFmtId="0" fontId="32" fillId="0" borderId="22" xfId="2" applyFont="1" applyBorder="1" applyAlignment="1" applyProtection="1">
      <alignment horizontal="center" vertical="center"/>
    </xf>
    <xf numFmtId="0" fontId="32" fillId="0" borderId="0" xfId="2" applyFont="1" applyBorder="1" applyAlignment="1" applyProtection="1">
      <alignment vertical="center"/>
    </xf>
    <xf numFmtId="0" fontId="32" fillId="0" borderId="0" xfId="2" applyFont="1" applyBorder="1" applyAlignment="1" applyProtection="1">
      <alignment horizontal="right" vertical="center"/>
    </xf>
    <xf numFmtId="0" fontId="140" fillId="0" borderId="0" xfId="2" applyFont="1" applyAlignment="1">
      <alignment horizontal="left" vertical="center"/>
    </xf>
    <xf numFmtId="0" fontId="61" fillId="0" borderId="0" xfId="2" applyFont="1" applyAlignment="1" applyProtection="1">
      <alignment vertical="center" shrinkToFit="1"/>
    </xf>
    <xf numFmtId="0" fontId="32" fillId="0" borderId="0" xfId="2" applyFont="1" applyFill="1" applyBorder="1" applyAlignment="1" applyProtection="1">
      <alignment horizontal="center" vertical="center" shrinkToFit="1"/>
    </xf>
    <xf numFmtId="0" fontId="63" fillId="0" borderId="0" xfId="2" applyFont="1" applyBorder="1" applyAlignment="1" applyProtection="1">
      <alignment shrinkToFit="1"/>
    </xf>
    <xf numFmtId="0" fontId="143" fillId="0" borderId="0" xfId="2" applyFont="1" applyAlignment="1" applyProtection="1">
      <alignment horizontal="left" vertical="center"/>
    </xf>
    <xf numFmtId="0" fontId="30" fillId="0" borderId="22" xfId="2" applyFont="1" applyBorder="1" applyAlignment="1" applyProtection="1">
      <alignment horizontal="center" vertical="center" shrinkToFit="1"/>
    </xf>
    <xf numFmtId="0" fontId="32" fillId="0" borderId="22" xfId="2" applyFont="1" applyFill="1" applyBorder="1" applyAlignment="1" applyProtection="1">
      <alignment horizontal="center" vertical="center"/>
    </xf>
    <xf numFmtId="0" fontId="32" fillId="0" borderId="48" xfId="2" applyFont="1" applyBorder="1" applyAlignment="1" applyProtection="1">
      <alignment vertical="center"/>
    </xf>
    <xf numFmtId="0" fontId="32" fillId="0" borderId="0" xfId="2" applyFont="1" applyBorder="1" applyAlignment="1" applyProtection="1">
      <alignment vertical="center" shrinkToFit="1"/>
    </xf>
    <xf numFmtId="0" fontId="32" fillId="0" borderId="0" xfId="2" applyFont="1" applyBorder="1" applyAlignment="1">
      <alignment vertical="center" shrinkToFit="1"/>
    </xf>
    <xf numFmtId="0" fontId="32" fillId="0" borderId="0" xfId="2" applyFont="1" applyBorder="1" applyAlignment="1">
      <alignment horizontal="left" vertical="center"/>
    </xf>
    <xf numFmtId="0" fontId="32" fillId="0" borderId="0" xfId="2" applyFont="1" applyAlignment="1" applyProtection="1">
      <alignment horizontal="left" shrinkToFit="1"/>
    </xf>
    <xf numFmtId="0" fontId="32" fillId="0" borderId="0" xfId="2" applyFont="1" applyAlignment="1" applyProtection="1">
      <alignment shrinkToFit="1"/>
    </xf>
    <xf numFmtId="0" fontId="61" fillId="0" borderId="0" xfId="2" applyFont="1" applyBorder="1" applyAlignment="1" applyProtection="1">
      <alignment horizontal="center" vertical="center"/>
    </xf>
    <xf numFmtId="0" fontId="31" fillId="0" borderId="0" xfId="2" applyFont="1" applyBorder="1" applyAlignment="1" applyProtection="1">
      <alignment horizontal="center" vertical="center" shrinkToFit="1"/>
    </xf>
    <xf numFmtId="0" fontId="32" fillId="0" borderId="0" xfId="2" applyFont="1" applyBorder="1" applyAlignment="1" applyProtection="1">
      <alignment horizontal="center" vertical="center" shrinkToFit="1"/>
    </xf>
    <xf numFmtId="0" fontId="32" fillId="0" borderId="21" xfId="2" applyFont="1" applyBorder="1" applyAlignment="1" applyProtection="1">
      <alignment horizontal="center" vertical="center"/>
    </xf>
    <xf numFmtId="0" fontId="30" fillId="0" borderId="124" xfId="2" applyFont="1" applyBorder="1" applyAlignment="1" applyProtection="1">
      <alignment horizontal="center" vertical="center" shrinkToFit="1"/>
    </xf>
    <xf numFmtId="0" fontId="60" fillId="0" borderId="0" xfId="2" applyFont="1" applyBorder="1" applyProtection="1">
      <alignment vertical="center"/>
    </xf>
    <xf numFmtId="0" fontId="32" fillId="0" borderId="97" xfId="2" applyFont="1" applyBorder="1" applyAlignment="1" applyProtection="1">
      <alignment horizontal="center" vertical="center" shrinkToFit="1"/>
    </xf>
    <xf numFmtId="0" fontId="32" fillId="0" borderId="5" xfId="2" applyFont="1" applyBorder="1" applyAlignment="1" applyProtection="1">
      <alignment horizontal="center" vertical="center"/>
    </xf>
    <xf numFmtId="0" fontId="78" fillId="0" borderId="0" xfId="3" applyFont="1" applyAlignment="1" applyProtection="1">
      <alignment vertical="center"/>
    </xf>
    <xf numFmtId="0" fontId="72" fillId="0" borderId="0" xfId="3" applyFont="1" applyAlignment="1" applyProtection="1">
      <alignment vertical="center" shrinkToFit="1"/>
    </xf>
    <xf numFmtId="0" fontId="60" fillId="0" borderId="0" xfId="2" applyFont="1" applyAlignment="1">
      <alignment horizontal="right" vertical="center"/>
    </xf>
    <xf numFmtId="0" fontId="140" fillId="0" borderId="0" xfId="2" applyFont="1" applyAlignment="1">
      <alignment horizontal="right" vertical="center"/>
    </xf>
    <xf numFmtId="0" fontId="151" fillId="0" borderId="0" xfId="2" applyFont="1" applyProtection="1">
      <alignment vertical="center"/>
    </xf>
    <xf numFmtId="0" fontId="30" fillId="0" borderId="50" xfId="2" applyFont="1" applyBorder="1" applyAlignment="1" applyProtection="1">
      <alignment horizontal="center" vertical="center" wrapText="1" shrinkToFit="1"/>
    </xf>
    <xf numFmtId="0" fontId="31" fillId="0" borderId="22" xfId="2" applyFont="1" applyBorder="1" applyAlignment="1" applyProtection="1">
      <alignment horizontal="center" vertical="center" wrapText="1"/>
    </xf>
    <xf numFmtId="0" fontId="74" fillId="0" borderId="0" xfId="3" applyFont="1" applyFill="1" applyBorder="1" applyAlignment="1" applyProtection="1">
      <alignment vertical="center" shrinkToFit="1"/>
    </xf>
    <xf numFmtId="0" fontId="79" fillId="0" borderId="0" xfId="3" applyFont="1" applyFill="1" applyBorder="1" applyAlignment="1" applyProtection="1">
      <alignment horizontal="left" vertical="center" shrinkToFit="1"/>
    </xf>
    <xf numFmtId="0" fontId="49" fillId="0" borderId="0" xfId="2" applyFont="1" applyAlignment="1">
      <alignment horizontal="center" vertical="center"/>
    </xf>
    <xf numFmtId="0" fontId="83" fillId="0" borderId="0" xfId="3" applyFont="1" applyFill="1" applyBorder="1" applyAlignment="1" applyProtection="1">
      <alignment vertical="top" wrapText="1"/>
    </xf>
    <xf numFmtId="0" fontId="84" fillId="0" borderId="0" xfId="3" applyFont="1" applyBorder="1" applyAlignment="1" applyProtection="1">
      <alignment vertical="top"/>
    </xf>
    <xf numFmtId="0" fontId="32" fillId="0" borderId="0" xfId="2" applyFont="1">
      <alignment vertical="center"/>
    </xf>
    <xf numFmtId="0" fontId="137" fillId="0" borderId="22" xfId="2" applyFont="1" applyBorder="1" applyAlignment="1" applyProtection="1">
      <alignment horizontal="center" vertical="center"/>
    </xf>
    <xf numFmtId="0" fontId="31" fillId="0" borderId="22" xfId="2" applyFont="1" applyFill="1" applyBorder="1" applyAlignment="1" applyProtection="1">
      <alignment horizontal="center" vertical="center" shrinkToFit="1"/>
    </xf>
    <xf numFmtId="0" fontId="32" fillId="0" borderId="1" xfId="2" applyFont="1" applyBorder="1" applyAlignment="1" applyProtection="1">
      <alignment vertical="center"/>
    </xf>
    <xf numFmtId="0" fontId="36" fillId="0" borderId="22" xfId="2" applyFont="1" applyBorder="1" applyAlignment="1" applyProtection="1">
      <alignment horizontal="center" vertical="center" shrinkToFit="1"/>
    </xf>
    <xf numFmtId="0" fontId="151" fillId="0" borderId="0" xfId="2" applyFont="1" applyAlignment="1" applyProtection="1">
      <alignment vertical="center" shrinkToFit="1"/>
    </xf>
    <xf numFmtId="0" fontId="152" fillId="0" borderId="0" xfId="2" applyFont="1" applyAlignment="1" applyProtection="1">
      <alignment vertical="center" shrinkToFit="1"/>
    </xf>
    <xf numFmtId="0" fontId="139" fillId="0" borderId="22" xfId="2" applyFont="1" applyBorder="1" applyAlignment="1" applyProtection="1">
      <alignment horizontal="center" vertical="center"/>
    </xf>
    <xf numFmtId="0" fontId="153" fillId="0" borderId="0" xfId="3" applyFont="1" applyBorder="1" applyAlignment="1" applyProtection="1">
      <alignment horizontal="left" vertical="center" shrinkToFit="1"/>
    </xf>
    <xf numFmtId="0" fontId="74" fillId="0" borderId="0" xfId="3" applyFont="1" applyFill="1" applyBorder="1" applyAlignment="1" applyProtection="1">
      <alignment horizontal="left" vertical="center" shrinkToFit="1"/>
    </xf>
    <xf numFmtId="0" fontId="92" fillId="11" borderId="33" xfId="3" applyFont="1" applyFill="1" applyBorder="1" applyAlignment="1" applyProtection="1">
      <alignment horizontal="center" vertical="center"/>
    </xf>
    <xf numFmtId="0" fontId="72" fillId="11" borderId="34" xfId="3" applyFont="1" applyFill="1" applyBorder="1" applyAlignment="1" applyProtection="1">
      <alignment horizontal="center" vertical="center"/>
    </xf>
    <xf numFmtId="0" fontId="72" fillId="11" borderId="78" xfId="3" applyFont="1" applyFill="1" applyBorder="1" applyAlignment="1" applyProtection="1">
      <alignment horizontal="center" vertical="center"/>
    </xf>
    <xf numFmtId="0" fontId="61" fillId="0" borderId="47" xfId="2" applyFont="1" applyFill="1" applyBorder="1" applyAlignment="1" applyProtection="1">
      <alignment horizontal="center" vertical="center" shrinkToFit="1"/>
    </xf>
    <xf numFmtId="0" fontId="61" fillId="0" borderId="48" xfId="2" applyFont="1" applyFill="1" applyBorder="1" applyAlignment="1" applyProtection="1">
      <alignment horizontal="center" vertical="center" shrinkToFit="1"/>
    </xf>
    <xf numFmtId="0" fontId="61" fillId="0" borderId="101" xfId="2" applyFont="1" applyFill="1" applyBorder="1" applyAlignment="1" applyProtection="1">
      <alignment horizontal="center" vertical="center" shrinkToFit="1"/>
    </xf>
    <xf numFmtId="0" fontId="61" fillId="0" borderId="54" xfId="2" applyFont="1" applyFill="1" applyBorder="1" applyAlignment="1" applyProtection="1">
      <alignment horizontal="center" vertical="center" shrinkToFit="1"/>
    </xf>
    <xf numFmtId="0" fontId="61" fillId="0" borderId="0" xfId="2" applyFont="1" applyFill="1" applyBorder="1" applyAlignment="1" applyProtection="1">
      <alignment horizontal="center" vertical="center" shrinkToFit="1"/>
    </xf>
    <xf numFmtId="0" fontId="61" fillId="0" borderId="8" xfId="2" applyFont="1" applyFill="1" applyBorder="1" applyAlignment="1" applyProtection="1">
      <alignment horizontal="center" vertical="center" shrinkToFit="1"/>
    </xf>
    <xf numFmtId="0" fontId="61" fillId="0" borderId="57" xfId="2" applyFont="1" applyFill="1" applyBorder="1" applyAlignment="1" applyProtection="1">
      <alignment horizontal="center" vertical="center" shrinkToFit="1"/>
    </xf>
    <xf numFmtId="0" fontId="61" fillId="0" borderId="17" xfId="2" applyFont="1" applyFill="1" applyBorder="1" applyAlignment="1" applyProtection="1">
      <alignment horizontal="center" vertical="center" shrinkToFit="1"/>
    </xf>
    <xf numFmtId="0" fontId="61" fillId="0" borderId="60" xfId="2" applyFont="1" applyFill="1" applyBorder="1" applyAlignment="1" applyProtection="1">
      <alignment horizontal="center" vertical="center" shrinkToFit="1"/>
    </xf>
    <xf numFmtId="0" fontId="155" fillId="0" borderId="0" xfId="3" applyFont="1" applyFill="1" applyBorder="1" applyAlignment="1" applyProtection="1">
      <alignment horizontal="left" wrapText="1" shrinkToFit="1"/>
    </xf>
    <xf numFmtId="0" fontId="151" fillId="0" borderId="0" xfId="2" applyFont="1" applyFill="1" applyBorder="1" applyAlignment="1" applyProtection="1">
      <alignment horizontal="left" vertical="center" shrinkToFit="1"/>
    </xf>
    <xf numFmtId="0" fontId="35" fillId="0" borderId="0" xfId="2" applyFont="1" applyFill="1" applyBorder="1" applyAlignment="1" applyProtection="1">
      <alignment horizontal="left" vertical="center" shrinkToFit="1"/>
    </xf>
    <xf numFmtId="0" fontId="49" fillId="0" borderId="22" xfId="2" applyFont="1" applyBorder="1" applyAlignment="1" applyProtection="1">
      <alignment horizontal="center" vertical="center"/>
    </xf>
    <xf numFmtId="0" fontId="61" fillId="0" borderId="47" xfId="2" applyFont="1" applyFill="1" applyBorder="1" applyAlignment="1" applyProtection="1">
      <alignment vertical="center" shrinkToFit="1"/>
    </xf>
    <xf numFmtId="0" fontId="61" fillId="0" borderId="48" xfId="2" applyFont="1" applyFill="1" applyBorder="1" applyAlignment="1" applyProtection="1">
      <alignment vertical="center" shrinkToFit="1"/>
    </xf>
    <xf numFmtId="0" fontId="61" fillId="0" borderId="101" xfId="2" applyFont="1" applyFill="1" applyBorder="1" applyAlignment="1" applyProtection="1">
      <alignment vertical="center" shrinkToFit="1"/>
    </xf>
    <xf numFmtId="0" fontId="61" fillId="0" borderId="54" xfId="2" applyFont="1" applyFill="1" applyBorder="1" applyAlignment="1" applyProtection="1">
      <alignment vertical="center" shrinkToFit="1"/>
    </xf>
    <xf numFmtId="0" fontId="61" fillId="0" borderId="0" xfId="2" applyFont="1" applyFill="1" applyBorder="1" applyAlignment="1" applyProtection="1">
      <alignment vertical="center" shrinkToFit="1"/>
    </xf>
    <xf numFmtId="0" fontId="61" fillId="0" borderId="8" xfId="2" applyFont="1" applyFill="1" applyBorder="1" applyAlignment="1" applyProtection="1">
      <alignment vertical="center" shrinkToFit="1"/>
    </xf>
    <xf numFmtId="0" fontId="61" fillId="0" borderId="57" xfId="2" applyFont="1" applyFill="1" applyBorder="1" applyAlignment="1" applyProtection="1">
      <alignment vertical="center" shrinkToFit="1"/>
    </xf>
    <xf numFmtId="0" fontId="61" fillId="0" borderId="17" xfId="2" applyFont="1" applyFill="1" applyBorder="1" applyAlignment="1" applyProtection="1">
      <alignment vertical="center" shrinkToFit="1"/>
    </xf>
    <xf numFmtId="0" fontId="61" fillId="0" borderId="60" xfId="2" applyFont="1" applyFill="1" applyBorder="1" applyAlignment="1" applyProtection="1">
      <alignment vertical="center" shrinkToFit="1"/>
    </xf>
    <xf numFmtId="0" fontId="32" fillId="0" borderId="0" xfId="2" applyFont="1" applyAlignment="1" applyProtection="1"/>
    <xf numFmtId="0" fontId="32" fillId="0" borderId="0" xfId="2" applyFont="1" applyAlignment="1"/>
    <xf numFmtId="0" fontId="63" fillId="0" borderId="22" xfId="2" applyFont="1" applyBorder="1" applyAlignment="1" applyProtection="1">
      <alignment horizontal="center" vertical="center"/>
    </xf>
    <xf numFmtId="0" fontId="32" fillId="0" borderId="47" xfId="2" applyFont="1" applyFill="1" applyBorder="1" applyAlignment="1" applyProtection="1">
      <alignment vertical="center" shrinkToFit="1"/>
    </xf>
    <xf numFmtId="0" fontId="32" fillId="0" borderId="101" xfId="2" applyFont="1" applyFill="1" applyBorder="1" applyAlignment="1" applyProtection="1">
      <alignment vertical="center" shrinkToFit="1"/>
    </xf>
    <xf numFmtId="0" fontId="32" fillId="0" borderId="54" xfId="2" applyFont="1" applyFill="1" applyBorder="1" applyAlignment="1" applyProtection="1">
      <alignment vertical="center" shrinkToFit="1"/>
    </xf>
    <xf numFmtId="0" fontId="32" fillId="0" borderId="8" xfId="2" applyFont="1" applyFill="1" applyBorder="1" applyAlignment="1" applyProtection="1">
      <alignment vertical="center" shrinkToFit="1"/>
    </xf>
    <xf numFmtId="0" fontId="32" fillId="0" borderId="57" xfId="2" applyFont="1" applyFill="1" applyBorder="1" applyAlignment="1" applyProtection="1">
      <alignment vertical="center" shrinkToFit="1"/>
    </xf>
    <xf numFmtId="0" fontId="32" fillId="0" borderId="60" xfId="2" applyFont="1" applyFill="1" applyBorder="1" applyAlignment="1" applyProtection="1">
      <alignment vertical="center" shrinkToFit="1"/>
    </xf>
    <xf numFmtId="0" fontId="36" fillId="0" borderId="0" xfId="2" applyFont="1" applyBorder="1" applyAlignment="1" applyProtection="1">
      <alignment horizontal="left" shrinkToFit="1"/>
    </xf>
    <xf numFmtId="0" fontId="36" fillId="0" borderId="0" xfId="2" applyFont="1" applyAlignment="1" applyProtection="1">
      <alignment vertical="top" shrinkToFit="1"/>
    </xf>
    <xf numFmtId="0" fontId="31" fillId="11" borderId="22" xfId="2" applyFont="1" applyFill="1" applyBorder="1" applyAlignment="1" applyProtection="1">
      <alignment horizontal="center" vertical="center"/>
    </xf>
    <xf numFmtId="0" fontId="148" fillId="11" borderId="22" xfId="2" applyFont="1" applyFill="1" applyBorder="1" applyAlignment="1" applyProtection="1">
      <alignment horizontal="center" vertical="center" wrapText="1"/>
    </xf>
    <xf numFmtId="0" fontId="32" fillId="11" borderId="22" xfId="2" applyFont="1" applyFill="1" applyBorder="1" applyAlignment="1" applyProtection="1">
      <alignment horizontal="center" vertical="center"/>
    </xf>
    <xf numFmtId="0" fontId="79" fillId="0" borderId="0" xfId="2" applyFont="1" applyProtection="1">
      <alignment vertical="center"/>
    </xf>
    <xf numFmtId="0" fontId="31" fillId="0" borderId="0" xfId="2" applyFont="1" applyBorder="1" applyAlignment="1" applyProtection="1">
      <alignment horizontal="right" shrinkToFit="1"/>
    </xf>
    <xf numFmtId="0" fontId="31" fillId="0" borderId="0" xfId="2" applyFont="1" applyBorder="1" applyAlignment="1" applyProtection="1">
      <alignment horizontal="right" vertical="center"/>
    </xf>
    <xf numFmtId="0" fontId="32" fillId="0" borderId="22" xfId="2" applyFont="1" applyBorder="1" applyAlignment="1" applyProtection="1">
      <alignment vertical="center" shrinkToFit="1"/>
    </xf>
    <xf numFmtId="0" fontId="60" fillId="0" borderId="22" xfId="2" applyFont="1" applyBorder="1" applyProtection="1">
      <alignment vertical="center"/>
    </xf>
    <xf numFmtId="0" fontId="105" fillId="0" borderId="0" xfId="3" applyFont="1" applyBorder="1" applyAlignment="1" applyProtection="1">
      <alignment wrapText="1"/>
    </xf>
    <xf numFmtId="0" fontId="76" fillId="0" borderId="21" xfId="2" applyFont="1" applyBorder="1" applyAlignment="1" applyProtection="1">
      <alignment horizontal="center" vertical="center" shrinkToFit="1"/>
    </xf>
    <xf numFmtId="0" fontId="76" fillId="0" borderId="22" xfId="2" applyFont="1" applyBorder="1" applyAlignment="1" applyProtection="1">
      <alignment horizontal="center" vertical="center" shrinkToFit="1"/>
    </xf>
    <xf numFmtId="0" fontId="105" fillId="0" borderId="0" xfId="3" applyFont="1" applyFill="1" applyBorder="1" applyAlignment="1" applyProtection="1">
      <alignment vertical="center" wrapText="1"/>
    </xf>
    <xf numFmtId="0" fontId="103" fillId="0" borderId="1" xfId="3" applyFont="1" applyBorder="1" applyAlignment="1" applyProtection="1">
      <alignment vertical="center"/>
    </xf>
    <xf numFmtId="0" fontId="30" fillId="0" borderId="55" xfId="2" applyFont="1" applyBorder="1" applyAlignment="1" applyProtection="1">
      <alignment vertical="top" shrinkToFit="1"/>
    </xf>
    <xf numFmtId="0" fontId="103" fillId="0" borderId="0" xfId="3" applyFont="1" applyBorder="1" applyAlignment="1" applyProtection="1">
      <alignment vertical="center"/>
    </xf>
    <xf numFmtId="178" fontId="0" fillId="0" borderId="27" xfId="0" applyNumberFormat="1" applyBorder="1">
      <alignment vertical="center"/>
    </xf>
    <xf numFmtId="0" fontId="3" fillId="3" borderId="163" xfId="0" applyNumberFormat="1" applyFont="1" applyFill="1" applyBorder="1" applyAlignment="1">
      <alignment horizontal="center" vertical="center"/>
    </xf>
    <xf numFmtId="0" fontId="3" fillId="3" borderId="167" xfId="0" applyFont="1" applyFill="1" applyBorder="1" applyAlignment="1">
      <alignment horizontal="center" vertical="center"/>
    </xf>
    <xf numFmtId="0" fontId="3" fillId="3" borderId="163" xfId="0" applyFont="1" applyFill="1" applyBorder="1" applyAlignment="1">
      <alignment horizontal="center" vertical="center"/>
    </xf>
    <xf numFmtId="0" fontId="3" fillId="3" borderId="172" xfId="0" applyFont="1" applyFill="1" applyBorder="1" applyAlignment="1">
      <alignment horizontal="center" vertical="center"/>
    </xf>
    <xf numFmtId="178" fontId="101" fillId="0" borderId="190" xfId="0" applyNumberFormat="1" applyFont="1" applyBorder="1" applyAlignment="1">
      <alignment horizontal="right" vertical="center" wrapText="1"/>
    </xf>
    <xf numFmtId="178" fontId="100" fillId="0" borderId="169" xfId="0" applyNumberFormat="1" applyFont="1" applyBorder="1">
      <alignment vertical="center"/>
    </xf>
    <xf numFmtId="178" fontId="100" fillId="0" borderId="169" xfId="0" applyNumberFormat="1" applyFont="1" applyBorder="1" applyAlignment="1">
      <alignment vertical="center" wrapText="1"/>
    </xf>
    <xf numFmtId="178" fontId="100" fillId="0" borderId="161" xfId="0" applyNumberFormat="1" applyFont="1" applyBorder="1" applyAlignment="1">
      <alignment vertical="center" wrapText="1"/>
    </xf>
    <xf numFmtId="178" fontId="100" fillId="0" borderId="191" xfId="0" applyNumberFormat="1" applyFont="1" applyBorder="1" applyAlignment="1">
      <alignment vertical="center" wrapText="1"/>
    </xf>
    <xf numFmtId="178" fontId="101" fillId="0" borderId="190" xfId="0" applyNumberFormat="1" applyFont="1" applyBorder="1" applyAlignment="1">
      <alignment horizontal="center" vertical="center" wrapText="1"/>
    </xf>
    <xf numFmtId="178" fontId="101" fillId="0" borderId="169" xfId="0" applyNumberFormat="1" applyFont="1" applyBorder="1">
      <alignment vertical="center"/>
    </xf>
    <xf numFmtId="178" fontId="101" fillId="0" borderId="161" xfId="0" applyNumberFormat="1" applyFont="1" applyBorder="1" applyAlignment="1">
      <alignment vertical="center"/>
    </xf>
    <xf numFmtId="178" fontId="101" fillId="0" borderId="160" xfId="0" applyNumberFormat="1" applyFont="1" applyBorder="1" applyAlignment="1">
      <alignment horizontal="center" vertical="center" wrapText="1"/>
    </xf>
    <xf numFmtId="178" fontId="101" fillId="0" borderId="191" xfId="0" applyNumberFormat="1" applyFont="1" applyBorder="1">
      <alignment vertical="center"/>
    </xf>
    <xf numFmtId="178" fontId="101" fillId="0" borderId="169" xfId="0" applyNumberFormat="1" applyFont="1" applyBorder="1" applyAlignment="1">
      <alignment vertical="center" wrapText="1"/>
    </xf>
    <xf numFmtId="178" fontId="101" fillId="0" borderId="161" xfId="0" applyNumberFormat="1" applyFont="1" applyBorder="1" applyAlignment="1">
      <alignment vertical="center" wrapText="1"/>
    </xf>
    <xf numFmtId="178" fontId="101" fillId="0" borderId="192" xfId="0" applyNumberFormat="1" applyFont="1" applyBorder="1" applyAlignment="1">
      <alignment vertical="center" wrapText="1"/>
    </xf>
    <xf numFmtId="181" fontId="100" fillId="0" borderId="26" xfId="0" applyNumberFormat="1" applyFont="1" applyBorder="1" applyAlignment="1">
      <alignment horizontal="center" vertical="center"/>
    </xf>
    <xf numFmtId="0" fontId="0" fillId="0" borderId="96" xfId="0" applyBorder="1">
      <alignment vertical="center"/>
    </xf>
    <xf numFmtId="0" fontId="0" fillId="0" borderId="4" xfId="0" applyBorder="1">
      <alignment vertical="center"/>
    </xf>
    <xf numFmtId="0" fontId="0" fillId="0" borderId="97" xfId="0" applyBorder="1">
      <alignment vertical="center"/>
    </xf>
    <xf numFmtId="0" fontId="0" fillId="0" borderId="80" xfId="0" applyBorder="1">
      <alignment vertical="center"/>
    </xf>
    <xf numFmtId="0" fontId="0" fillId="0" borderId="5" xfId="0" applyBorder="1">
      <alignment vertical="center"/>
    </xf>
    <xf numFmtId="0" fontId="0" fillId="0" borderId="7" xfId="0" applyBorder="1">
      <alignment vertical="center"/>
    </xf>
    <xf numFmtId="0" fontId="0" fillId="0" borderId="119" xfId="0" applyBorder="1">
      <alignment vertical="center"/>
    </xf>
    <xf numFmtId="0" fontId="0" fillId="0" borderId="120" xfId="0" applyBorder="1">
      <alignment vertical="center"/>
    </xf>
    <xf numFmtId="0" fontId="0" fillId="0" borderId="98" xfId="0" applyBorder="1">
      <alignment vertical="center"/>
    </xf>
    <xf numFmtId="0" fontId="0" fillId="0" borderId="123" xfId="0" applyBorder="1">
      <alignment vertical="center"/>
    </xf>
    <xf numFmtId="181" fontId="100" fillId="0" borderId="22" xfId="0" applyNumberFormat="1" applyFont="1" applyBorder="1" applyAlignment="1">
      <alignment horizontal="center" vertical="center"/>
    </xf>
    <xf numFmtId="181" fontId="100" fillId="0" borderId="85" xfId="0" applyNumberFormat="1" applyFont="1" applyBorder="1" applyAlignment="1">
      <alignment horizontal="center" vertical="center"/>
    </xf>
    <xf numFmtId="0" fontId="93" fillId="23" borderId="0" xfId="0" applyFont="1" applyFill="1" applyBorder="1" applyAlignment="1">
      <alignment vertical="center"/>
    </xf>
    <xf numFmtId="0" fontId="100" fillId="26" borderId="26" xfId="0" applyFont="1" applyFill="1" applyBorder="1" applyAlignment="1">
      <alignment horizontal="center" vertical="center" wrapText="1"/>
    </xf>
    <xf numFmtId="0" fontId="0" fillId="26" borderId="167" xfId="0" applyFill="1" applyBorder="1" applyAlignment="1">
      <alignment horizontal="center" vertical="center"/>
    </xf>
    <xf numFmtId="0" fontId="0" fillId="26" borderId="161" xfId="0" applyFill="1" applyBorder="1" applyAlignment="1">
      <alignment horizontal="center" vertical="center"/>
    </xf>
    <xf numFmtId="0" fontId="0" fillId="26" borderId="162" xfId="0" applyFill="1" applyBorder="1" applyAlignment="1">
      <alignment horizontal="center" vertical="center"/>
    </xf>
    <xf numFmtId="0" fontId="3" fillId="5" borderId="161" xfId="0" applyFont="1" applyFill="1" applyBorder="1" applyAlignment="1">
      <alignment horizontal="center" vertical="center"/>
    </xf>
    <xf numFmtId="0" fontId="3" fillId="5" borderId="162" xfId="0" applyFont="1" applyFill="1" applyBorder="1" applyAlignment="1">
      <alignment horizontal="center" vertical="center"/>
    </xf>
    <xf numFmtId="0" fontId="3" fillId="5" borderId="160" xfId="0" applyFont="1" applyFill="1" applyBorder="1" applyAlignment="1">
      <alignment horizontal="center" vertical="center"/>
    </xf>
    <xf numFmtId="181" fontId="3" fillId="5" borderId="172" xfId="0" applyNumberFormat="1" applyFont="1" applyFill="1" applyBorder="1" applyAlignment="1">
      <alignment horizontal="center" vertical="center"/>
    </xf>
    <xf numFmtId="181" fontId="3" fillId="5" borderId="167" xfId="0" applyNumberFormat="1" applyFont="1" applyFill="1" applyBorder="1" applyAlignment="1">
      <alignment horizontal="center" vertical="center"/>
    </xf>
    <xf numFmtId="181" fontId="3" fillId="5" borderId="163" xfId="0" applyNumberFormat="1" applyFont="1" applyFill="1" applyBorder="1" applyAlignment="1">
      <alignment horizontal="center" vertical="center"/>
    </xf>
    <xf numFmtId="181" fontId="3" fillId="5" borderId="160" xfId="0" applyNumberFormat="1" applyFont="1" applyFill="1" applyBorder="1" applyAlignment="1">
      <alignment horizontal="center" vertical="center"/>
    </xf>
    <xf numFmtId="0" fontId="100" fillId="0" borderId="22" xfId="0" applyFont="1" applyFill="1" applyBorder="1" applyAlignment="1">
      <alignment horizontal="center" vertical="center"/>
    </xf>
    <xf numFmtId="178" fontId="101" fillId="0" borderId="169" xfId="0" applyNumberFormat="1" applyFont="1" applyBorder="1" applyAlignment="1">
      <alignment horizontal="right" vertical="center"/>
    </xf>
    <xf numFmtId="178" fontId="101" fillId="0" borderId="169" xfId="0" applyNumberFormat="1" applyFont="1" applyBorder="1" applyAlignment="1">
      <alignment horizontal="right" vertical="center" wrapText="1"/>
    </xf>
    <xf numFmtId="178" fontId="101" fillId="0" borderId="161" xfId="0" applyNumberFormat="1" applyFont="1" applyBorder="1" applyAlignment="1">
      <alignment horizontal="right" vertical="center" wrapText="1"/>
    </xf>
    <xf numFmtId="178" fontId="101" fillId="0" borderId="191" xfId="0" applyNumberFormat="1" applyFont="1" applyBorder="1" applyAlignment="1">
      <alignment horizontal="right" vertical="center" wrapText="1"/>
    </xf>
    <xf numFmtId="0" fontId="4" fillId="3" borderId="21" xfId="0" applyFont="1" applyFill="1" applyBorder="1" applyAlignment="1">
      <alignment horizontal="center" vertical="center"/>
    </xf>
    <xf numFmtId="0" fontId="4" fillId="0" borderId="22" xfId="0" applyFont="1" applyBorder="1" applyAlignment="1">
      <alignment horizontal="center" vertical="center"/>
    </xf>
    <xf numFmtId="0" fontId="4" fillId="0" borderId="50" xfId="0" applyFont="1" applyBorder="1" applyAlignment="1">
      <alignment horizontal="center" vertical="center"/>
    </xf>
    <xf numFmtId="0" fontId="4" fillId="0" borderId="56" xfId="0" applyFont="1" applyBorder="1" applyAlignment="1">
      <alignment horizontal="center" vertical="center"/>
    </xf>
    <xf numFmtId="0" fontId="0" fillId="27" borderId="157" xfId="0" applyFill="1" applyBorder="1" applyAlignment="1">
      <alignment horizontal="center" vertical="center"/>
    </xf>
    <xf numFmtId="0" fontId="0" fillId="27" borderId="168" xfId="0" applyFill="1" applyBorder="1" applyAlignment="1">
      <alignment horizontal="center" vertical="center"/>
    </xf>
    <xf numFmtId="0" fontId="0" fillId="27" borderId="164" xfId="0" applyFill="1" applyBorder="1" applyAlignment="1">
      <alignment horizontal="center" vertical="center"/>
    </xf>
    <xf numFmtId="0" fontId="0" fillId="27" borderId="170" xfId="0" applyFill="1" applyBorder="1" applyAlignment="1">
      <alignment horizontal="center" vertical="center"/>
    </xf>
    <xf numFmtId="0" fontId="0" fillId="27" borderId="158" xfId="0" applyFill="1" applyBorder="1" applyAlignment="1">
      <alignment horizontal="center" vertical="center"/>
    </xf>
    <xf numFmtId="0" fontId="3" fillId="26" borderId="219" xfId="0" applyFont="1" applyFill="1" applyBorder="1" applyAlignment="1">
      <alignment horizontal="center" vertical="center"/>
    </xf>
    <xf numFmtId="0" fontId="3" fillId="26" borderId="177" xfId="0" applyFont="1" applyFill="1" applyBorder="1" applyAlignment="1">
      <alignment horizontal="center" vertical="center"/>
    </xf>
    <xf numFmtId="0" fontId="3" fillId="26" borderId="178" xfId="0" applyFont="1" applyFill="1" applyBorder="1" applyAlignment="1">
      <alignment horizontal="center" vertical="center"/>
    </xf>
    <xf numFmtId="0" fontId="3" fillId="26" borderId="156" xfId="0" applyFont="1" applyFill="1" applyBorder="1" applyAlignment="1">
      <alignment horizontal="center" vertical="center"/>
    </xf>
    <xf numFmtId="0" fontId="3" fillId="26" borderId="157" xfId="0" applyFont="1" applyFill="1" applyBorder="1" applyAlignment="1">
      <alignment horizontal="center" vertical="center"/>
    </xf>
    <xf numFmtId="0" fontId="3" fillId="26" borderId="158" xfId="0" applyFont="1" applyFill="1" applyBorder="1" applyAlignment="1">
      <alignment horizontal="center" vertical="center"/>
    </xf>
    <xf numFmtId="0" fontId="3" fillId="3" borderId="191" xfId="0" applyFont="1" applyFill="1" applyBorder="1" applyAlignment="1">
      <alignment horizontal="center" vertical="center"/>
    </xf>
    <xf numFmtId="0" fontId="3" fillId="0" borderId="56" xfId="0" applyFont="1" applyFill="1" applyBorder="1" applyAlignment="1">
      <alignment horizontal="center" vertical="center"/>
    </xf>
    <xf numFmtId="0" fontId="0" fillId="0" borderId="85" xfId="0" applyBorder="1" applyAlignment="1">
      <alignment horizontal="center" vertical="center"/>
    </xf>
    <xf numFmtId="0" fontId="0" fillId="0" borderId="21" xfId="0" applyBorder="1" applyAlignment="1">
      <alignment horizontal="center" vertical="center"/>
    </xf>
    <xf numFmtId="0" fontId="3" fillId="3" borderId="173" xfId="0" applyFont="1" applyFill="1" applyBorder="1" applyAlignment="1">
      <alignment horizontal="center" vertical="center"/>
    </xf>
    <xf numFmtId="0" fontId="3" fillId="3" borderId="171" xfId="0" applyFont="1" applyFill="1" applyBorder="1" applyAlignment="1">
      <alignment horizontal="center" vertical="center"/>
    </xf>
    <xf numFmtId="0" fontId="3" fillId="3" borderId="175" xfId="0" applyFont="1" applyFill="1" applyBorder="1" applyAlignment="1">
      <alignment horizontal="center" vertical="center"/>
    </xf>
    <xf numFmtId="0" fontId="3" fillId="3" borderId="176" xfId="0" applyFont="1" applyFill="1" applyBorder="1" applyAlignment="1">
      <alignment horizontal="center" vertical="center"/>
    </xf>
    <xf numFmtId="0" fontId="3" fillId="3" borderId="220" xfId="0" applyFont="1" applyFill="1" applyBorder="1" applyAlignment="1">
      <alignment horizontal="center" vertical="center"/>
    </xf>
    <xf numFmtId="0" fontId="94" fillId="3" borderId="25" xfId="0" applyFont="1" applyFill="1" applyBorder="1" applyAlignment="1">
      <alignment horizontal="center" vertical="center"/>
    </xf>
    <xf numFmtId="0" fontId="3" fillId="3" borderId="224" xfId="0" applyFont="1" applyFill="1" applyBorder="1" applyAlignment="1">
      <alignment horizontal="center" vertical="center"/>
    </xf>
    <xf numFmtId="0" fontId="4" fillId="0" borderId="50" xfId="0" applyFont="1" applyFill="1" applyBorder="1" applyAlignment="1">
      <alignment horizontal="center" vertical="center"/>
    </xf>
    <xf numFmtId="0" fontId="3" fillId="26" borderId="26" xfId="0" applyFont="1" applyFill="1" applyBorder="1" applyAlignment="1">
      <alignment horizontal="center" vertical="center"/>
    </xf>
    <xf numFmtId="0" fontId="3" fillId="26" borderId="174" xfId="0" applyFont="1" applyFill="1" applyBorder="1" applyAlignment="1">
      <alignment horizontal="center" vertical="center"/>
    </xf>
    <xf numFmtId="0" fontId="3" fillId="26" borderId="190" xfId="0" applyFont="1" applyFill="1" applyBorder="1" applyAlignment="1">
      <alignment horizontal="center" vertical="center"/>
    </xf>
    <xf numFmtId="0" fontId="3" fillId="26" borderId="161" xfId="0" applyFont="1" applyFill="1" applyBorder="1" applyAlignment="1">
      <alignment horizontal="center" vertical="center"/>
    </xf>
    <xf numFmtId="0" fontId="3" fillId="26" borderId="169" xfId="0" applyFont="1" applyFill="1" applyBorder="1" applyAlignment="1">
      <alignment horizontal="center" vertical="center"/>
    </xf>
    <xf numFmtId="0" fontId="3" fillId="26" borderId="175" xfId="0" applyFont="1" applyFill="1" applyBorder="1" applyAlignment="1">
      <alignment horizontal="center" vertical="center"/>
    </xf>
    <xf numFmtId="0" fontId="3" fillId="26" borderId="225" xfId="0" applyFont="1" applyFill="1" applyBorder="1" applyAlignment="1">
      <alignment horizontal="center" vertical="center"/>
    </xf>
    <xf numFmtId="0" fontId="65" fillId="20" borderId="174" xfId="0" applyFont="1" applyFill="1" applyBorder="1" applyAlignment="1">
      <alignment horizontal="center" vertical="center"/>
    </xf>
    <xf numFmtId="181" fontId="100" fillId="0" borderId="50" xfId="0" applyNumberFormat="1" applyFont="1" applyFill="1" applyBorder="1" applyAlignment="1">
      <alignment horizontal="center" vertical="center"/>
    </xf>
    <xf numFmtId="0" fontId="131" fillId="5" borderId="22" xfId="0" applyFont="1" applyFill="1" applyBorder="1" applyAlignment="1">
      <alignment horizontal="center" vertical="center"/>
    </xf>
    <xf numFmtId="0" fontId="3" fillId="5" borderId="171" xfId="0" applyFont="1" applyFill="1" applyBorder="1" applyAlignment="1">
      <alignment horizontal="center" vertical="center"/>
    </xf>
    <xf numFmtId="0" fontId="3" fillId="5" borderId="174" xfId="0" applyFont="1" applyFill="1" applyBorder="1" applyAlignment="1">
      <alignment horizontal="center" vertical="center"/>
    </xf>
    <xf numFmtId="0" fontId="3" fillId="5" borderId="175" xfId="0" applyFont="1" applyFill="1" applyBorder="1" applyAlignment="1">
      <alignment horizontal="center" vertical="center"/>
    </xf>
    <xf numFmtId="0" fontId="0" fillId="0" borderId="227" xfId="0" applyBorder="1" applyAlignment="1">
      <alignment vertical="center"/>
    </xf>
    <xf numFmtId="0" fontId="0" fillId="0" borderId="229" xfId="0" applyBorder="1" applyAlignment="1">
      <alignment horizontal="center" vertical="center"/>
    </xf>
    <xf numFmtId="0" fontId="125" fillId="0" borderId="0" xfId="0" applyFont="1" applyFill="1" applyAlignment="1">
      <alignment vertical="center"/>
    </xf>
    <xf numFmtId="0" fontId="108" fillId="0" borderId="0" xfId="3" applyFont="1" applyFill="1" applyBorder="1" applyAlignment="1" applyProtection="1">
      <alignment horizontal="left" vertical="center" wrapText="1" shrinkToFit="1"/>
    </xf>
    <xf numFmtId="0" fontId="3" fillId="3" borderId="230" xfId="0" applyNumberFormat="1" applyFont="1" applyFill="1" applyBorder="1" applyAlignment="1">
      <alignment horizontal="center" vertical="center"/>
    </xf>
    <xf numFmtId="0" fontId="3" fillId="3" borderId="230" xfId="0" applyFont="1" applyFill="1" applyBorder="1" applyAlignment="1">
      <alignment horizontal="center" vertical="center"/>
    </xf>
    <xf numFmtId="0" fontId="3" fillId="3" borderId="219" xfId="0" applyFont="1" applyFill="1" applyBorder="1" applyAlignment="1">
      <alignment horizontal="center" vertical="center"/>
    </xf>
    <xf numFmtId="0" fontId="0" fillId="0" borderId="147" xfId="0" applyFill="1" applyBorder="1" applyAlignment="1">
      <alignment vertical="center"/>
    </xf>
    <xf numFmtId="0" fontId="93" fillId="0" borderId="0" xfId="0" applyFont="1" applyAlignment="1">
      <alignment horizontal="center" vertical="center"/>
    </xf>
    <xf numFmtId="0" fontId="0" fillId="4" borderId="164" xfId="0" applyFill="1" applyBorder="1" applyAlignment="1">
      <alignment horizontal="center" vertical="center"/>
    </xf>
    <xf numFmtId="0" fontId="0" fillId="4" borderId="161" xfId="0" applyFont="1" applyFill="1" applyBorder="1" applyAlignment="1">
      <alignment horizontal="center" vertical="center" wrapText="1"/>
    </xf>
    <xf numFmtId="0" fontId="93" fillId="0" borderId="0" xfId="0" applyFont="1" applyBorder="1" applyAlignment="1">
      <alignment horizontal="center" vertical="center"/>
    </xf>
    <xf numFmtId="0" fontId="93" fillId="0" borderId="34" xfId="0" applyFont="1" applyBorder="1" applyAlignment="1">
      <alignment vertical="center"/>
    </xf>
    <xf numFmtId="0" fontId="4" fillId="0" borderId="0" xfId="0" applyFont="1" applyBorder="1" applyAlignment="1">
      <alignment horizontal="left" vertical="center"/>
    </xf>
    <xf numFmtId="0" fontId="0" fillId="4" borderId="160" xfId="0" applyFont="1" applyFill="1" applyBorder="1" applyAlignment="1">
      <alignment horizontal="center" vertical="center" wrapText="1"/>
    </xf>
    <xf numFmtId="0" fontId="19" fillId="0" borderId="0" xfId="0" applyFont="1" applyAlignment="1">
      <alignment vertical="center" shrinkToFit="1"/>
    </xf>
    <xf numFmtId="0" fontId="19" fillId="0" borderId="0" xfId="0" applyFont="1" applyAlignment="1">
      <alignment vertical="center" wrapText="1" shrinkToFit="1"/>
    </xf>
    <xf numFmtId="49" fontId="0" fillId="0" borderId="0" xfId="0" applyNumberFormat="1" applyBorder="1" applyAlignment="1" applyProtection="1">
      <alignment horizontal="center" vertical="center" wrapText="1" shrinkToFit="1"/>
      <protection locked="0"/>
    </xf>
    <xf numFmtId="0" fontId="0" fillId="0" borderId="0" xfId="0" applyBorder="1" applyAlignment="1" applyProtection="1">
      <alignment horizontal="left" vertical="center" wrapText="1" shrinkToFit="1"/>
      <protection locked="0"/>
    </xf>
    <xf numFmtId="3" fontId="0" fillId="0" borderId="0" xfId="0" applyNumberFormat="1" applyBorder="1" applyAlignment="1" applyProtection="1">
      <alignment horizontal="right" vertical="center" wrapText="1" shrinkToFit="1"/>
      <protection locked="0"/>
    </xf>
    <xf numFmtId="0" fontId="19" fillId="0" borderId="0" xfId="0" applyFont="1" applyBorder="1" applyAlignment="1" applyProtection="1">
      <alignment horizontal="center" vertical="center" wrapText="1" shrinkToFit="1"/>
      <protection locked="0"/>
    </xf>
    <xf numFmtId="0" fontId="124" fillId="0" borderId="0" xfId="0" applyFont="1" applyBorder="1" applyAlignment="1" applyProtection="1">
      <alignment horizontal="right" vertical="center" wrapText="1" shrinkToFit="1"/>
      <protection locked="0"/>
    </xf>
    <xf numFmtId="0" fontId="32" fillId="0" borderId="55" xfId="2" applyFont="1" applyBorder="1" applyAlignment="1" applyProtection="1">
      <alignment vertical="top" shrinkToFit="1"/>
    </xf>
    <xf numFmtId="0" fontId="93" fillId="0" borderId="0" xfId="0" applyFont="1" applyFill="1" applyBorder="1" applyAlignment="1">
      <alignment horizontal="center" vertical="center"/>
    </xf>
    <xf numFmtId="0" fontId="28" fillId="0" borderId="25"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93"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162" fillId="0" borderId="0" xfId="0" applyFont="1" applyAlignment="1">
      <alignment vertical="center"/>
    </xf>
    <xf numFmtId="0" fontId="162" fillId="0" borderId="0" xfId="0" applyFont="1" applyBorder="1" applyAlignment="1">
      <alignment vertical="center"/>
    </xf>
    <xf numFmtId="0" fontId="8" fillId="0" borderId="0" xfId="0" applyFont="1" applyBorder="1">
      <alignment vertical="center"/>
    </xf>
    <xf numFmtId="0" fontId="8" fillId="0" borderId="0" xfId="0" applyFont="1">
      <alignment vertical="center"/>
    </xf>
    <xf numFmtId="0" fontId="8" fillId="0" borderId="0" xfId="0" applyFont="1" applyBorder="1" applyAlignment="1">
      <alignment vertical="center"/>
    </xf>
    <xf numFmtId="0" fontId="6" fillId="0" borderId="0" xfId="2" applyFont="1" applyFill="1" applyAlignment="1" applyProtection="1">
      <alignment vertical="center" shrinkToFit="1"/>
    </xf>
    <xf numFmtId="0" fontId="19" fillId="0" borderId="0" xfId="2" applyFont="1" applyFill="1" applyAlignment="1" applyProtection="1">
      <alignment vertical="center" shrinkToFit="1"/>
    </xf>
    <xf numFmtId="0" fontId="115" fillId="0" borderId="0" xfId="2" applyFont="1" applyProtection="1">
      <alignment vertical="center"/>
    </xf>
    <xf numFmtId="0" fontId="101" fillId="0" borderId="0" xfId="0" applyFont="1" applyAlignment="1">
      <alignment horizontal="center" vertical="center"/>
    </xf>
    <xf numFmtId="0" fontId="164" fillId="0" borderId="0" xfId="0" applyFont="1" applyBorder="1">
      <alignment vertical="center"/>
    </xf>
    <xf numFmtId="0" fontId="0" fillId="0" borderId="22" xfId="0" applyNumberFormat="1" applyBorder="1">
      <alignment vertical="center"/>
    </xf>
    <xf numFmtId="0" fontId="32" fillId="0" borderId="0" xfId="0" applyFont="1" applyAlignment="1" applyProtection="1">
      <alignment vertical="center" shrinkToFit="1"/>
    </xf>
    <xf numFmtId="0" fontId="132" fillId="0" borderId="22" xfId="0" applyNumberFormat="1" applyFont="1" applyBorder="1" applyAlignment="1" applyProtection="1">
      <alignment vertical="center" shrinkToFit="1"/>
    </xf>
    <xf numFmtId="0" fontId="32" fillId="0" borderId="0" xfId="0" applyFont="1" applyProtection="1">
      <alignment vertical="center"/>
    </xf>
    <xf numFmtId="0" fontId="32" fillId="0" borderId="0" xfId="0" applyFont="1" applyAlignment="1" applyProtection="1">
      <alignment horizontal="left" vertical="center" shrinkToFit="1"/>
    </xf>
    <xf numFmtId="0" fontId="49" fillId="0" borderId="0" xfId="0" applyFont="1" applyAlignment="1" applyProtection="1">
      <alignment horizontal="left" vertical="center" shrinkToFit="1"/>
    </xf>
    <xf numFmtId="0" fontId="165" fillId="0" borderId="0" xfId="0" applyFont="1" applyAlignment="1" applyProtection="1">
      <alignment horizontal="center" vertical="center" shrinkToFit="1"/>
    </xf>
    <xf numFmtId="0" fontId="93" fillId="11" borderId="6" xfId="0" applyFont="1" applyFill="1" applyBorder="1" applyAlignment="1">
      <alignment horizontal="center" vertical="center"/>
    </xf>
    <xf numFmtId="0" fontId="166" fillId="11" borderId="6" xfId="0" applyFont="1" applyFill="1" applyBorder="1" applyAlignment="1">
      <alignment horizontal="center" vertical="center"/>
    </xf>
    <xf numFmtId="0" fontId="93" fillId="11" borderId="84" xfId="0" applyFont="1" applyFill="1" applyBorder="1" applyAlignment="1">
      <alignment horizontal="center" vertical="center"/>
    </xf>
    <xf numFmtId="0" fontId="101" fillId="0" borderId="18" xfId="0" applyFont="1" applyBorder="1" applyAlignment="1">
      <alignment horizontal="center" vertical="center"/>
    </xf>
    <xf numFmtId="0" fontId="101" fillId="0" borderId="153" xfId="0" applyFont="1" applyBorder="1" applyAlignment="1">
      <alignment horizontal="center" vertical="center"/>
    </xf>
    <xf numFmtId="0" fontId="167" fillId="0" borderId="35" xfId="0" applyFont="1" applyBorder="1" applyAlignment="1">
      <alignment horizontal="center" vertical="center"/>
    </xf>
    <xf numFmtId="0" fontId="0" fillId="0" borderId="232" xfId="0" applyFont="1" applyBorder="1" applyAlignment="1">
      <alignment vertical="center" wrapText="1"/>
    </xf>
    <xf numFmtId="0" fontId="0" fillId="0" borderId="0" xfId="0" applyFont="1" applyBorder="1" applyAlignment="1">
      <alignment vertical="center" wrapText="1"/>
    </xf>
    <xf numFmtId="0" fontId="167" fillId="0" borderId="186" xfId="0" applyFont="1" applyBorder="1" applyAlignment="1">
      <alignment horizontal="center" vertical="center"/>
    </xf>
    <xf numFmtId="0" fontId="4" fillId="0" borderId="185" xfId="0" applyFont="1" applyBorder="1" applyAlignment="1">
      <alignment vertical="center" wrapText="1"/>
    </xf>
    <xf numFmtId="0" fontId="4" fillId="0" borderId="0" xfId="0" applyFont="1" applyBorder="1" applyAlignment="1">
      <alignment vertical="center" wrapText="1"/>
    </xf>
    <xf numFmtId="0" fontId="101" fillId="0" borderId="186" xfId="0" applyFont="1" applyBorder="1" applyAlignment="1">
      <alignment horizontal="center" vertical="center"/>
    </xf>
    <xf numFmtId="0" fontId="167" fillId="0" borderId="153" xfId="0" applyFont="1" applyBorder="1" applyAlignment="1">
      <alignment horizontal="center" vertical="center"/>
    </xf>
    <xf numFmtId="0" fontId="0" fillId="0" borderId="185" xfId="0" applyFont="1" applyBorder="1" applyAlignment="1">
      <alignment vertical="center" wrapText="1"/>
    </xf>
    <xf numFmtId="0" fontId="0" fillId="0" borderId="22" xfId="0" applyNumberFormat="1" applyBorder="1" applyAlignment="1">
      <alignment horizontal="right" vertical="center"/>
    </xf>
    <xf numFmtId="0" fontId="167" fillId="0" borderId="55" xfId="0" applyFont="1" applyBorder="1" applyAlignment="1">
      <alignment horizontal="center" vertical="center"/>
    </xf>
    <xf numFmtId="0" fontId="0" fillId="0" borderId="185" xfId="0" applyFont="1" applyBorder="1">
      <alignment vertical="center"/>
    </xf>
    <xf numFmtId="0" fontId="0" fillId="0" borderId="0" xfId="0" applyFont="1" applyBorder="1">
      <alignment vertical="center"/>
    </xf>
    <xf numFmtId="0" fontId="0" fillId="0" borderId="187" xfId="0" applyFont="1" applyBorder="1">
      <alignment vertical="center"/>
    </xf>
    <xf numFmtId="0" fontId="132" fillId="0" borderId="89" xfId="0" applyNumberFormat="1" applyFont="1" applyFill="1" applyBorder="1" applyAlignment="1" applyProtection="1">
      <alignment vertical="center" shrinkToFit="1"/>
    </xf>
    <xf numFmtId="0" fontId="0" fillId="0" borderId="232" xfId="0" applyFont="1" applyBorder="1">
      <alignment vertical="center"/>
    </xf>
    <xf numFmtId="0" fontId="167" fillId="0" borderId="58" xfId="0" applyFont="1" applyBorder="1" applyAlignment="1">
      <alignment horizontal="center" vertical="center"/>
    </xf>
    <xf numFmtId="0" fontId="0" fillId="0" borderId="187" xfId="0" applyFont="1" applyBorder="1" applyAlignment="1">
      <alignment vertical="center" wrapText="1"/>
    </xf>
    <xf numFmtId="0" fontId="167" fillId="0" borderId="151" xfId="0" applyFont="1" applyBorder="1" applyAlignment="1">
      <alignment horizontal="center" vertical="center"/>
    </xf>
    <xf numFmtId="0" fontId="164" fillId="0" borderId="0" xfId="0" applyFont="1">
      <alignment vertical="center"/>
    </xf>
    <xf numFmtId="0" fontId="167" fillId="0" borderId="0" xfId="0" applyFont="1" applyAlignment="1">
      <alignment horizontal="center" vertical="center"/>
    </xf>
    <xf numFmtId="0" fontId="0" fillId="0" borderId="0" xfId="0" applyFont="1">
      <alignment vertical="center"/>
    </xf>
    <xf numFmtId="180" fontId="132" fillId="0" borderId="0" xfId="0" applyNumberFormat="1" applyFont="1" applyAlignment="1" applyProtection="1">
      <alignment vertical="center" shrinkToFit="1"/>
    </xf>
    <xf numFmtId="180" fontId="0" fillId="0" borderId="0" xfId="0" applyNumberFormat="1">
      <alignment vertical="center"/>
    </xf>
    <xf numFmtId="0" fontId="167" fillId="0" borderId="3" xfId="0" applyFont="1" applyBorder="1" applyAlignment="1">
      <alignment horizontal="center" vertical="center"/>
    </xf>
    <xf numFmtId="0" fontId="167" fillId="0" borderId="22" xfId="0" applyFont="1" applyBorder="1" applyAlignment="1">
      <alignment horizontal="center" vertical="center"/>
    </xf>
    <xf numFmtId="0" fontId="105" fillId="0" borderId="0" xfId="3" applyFont="1" applyBorder="1" applyAlignment="1" applyProtection="1">
      <alignment horizontal="left" vertical="center" wrapText="1"/>
    </xf>
    <xf numFmtId="0" fontId="105" fillId="0" borderId="1" xfId="3" applyFont="1" applyBorder="1" applyAlignment="1" applyProtection="1">
      <alignment horizontal="left" vertical="center" wrapText="1"/>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102" fillId="0" borderId="1" xfId="3" applyFont="1" applyBorder="1" applyAlignment="1" applyProtection="1">
      <alignment wrapText="1"/>
    </xf>
    <xf numFmtId="0" fontId="102" fillId="0" borderId="0" xfId="3" applyFont="1" applyBorder="1" applyAlignment="1" applyProtection="1">
      <alignment wrapText="1"/>
    </xf>
    <xf numFmtId="0" fontId="68" fillId="0" borderId="0" xfId="3" applyFont="1" applyBorder="1" applyAlignment="1" applyProtection="1">
      <alignment horizontal="center" vertical="center"/>
    </xf>
    <xf numFmtId="0" fontId="106" fillId="0" borderId="0" xfId="3" applyFont="1" applyFill="1" applyBorder="1" applyAlignment="1" applyProtection="1">
      <alignment horizontal="center" vertical="center" textRotation="255" shrinkToFit="1"/>
    </xf>
    <xf numFmtId="0" fontId="102" fillId="0" borderId="108" xfId="3" applyFont="1" applyBorder="1" applyAlignment="1" applyProtection="1">
      <alignment wrapText="1"/>
    </xf>
    <xf numFmtId="0" fontId="89" fillId="8" borderId="0" xfId="3" applyFont="1" applyFill="1" applyBorder="1" applyAlignment="1" applyProtection="1">
      <alignment vertical="center"/>
    </xf>
    <xf numFmtId="0" fontId="89" fillId="8" borderId="0" xfId="3" applyFont="1" applyFill="1" applyBorder="1" applyAlignment="1" applyProtection="1">
      <alignment horizontal="center" vertical="center" wrapText="1"/>
    </xf>
    <xf numFmtId="0" fontId="90" fillId="8" borderId="0" xfId="3" applyFont="1" applyFill="1" applyBorder="1" applyAlignment="1" applyProtection="1">
      <alignment horizontal="left" vertical="center"/>
    </xf>
    <xf numFmtId="0" fontId="68" fillId="8" borderId="0" xfId="3" applyFont="1" applyFill="1" applyBorder="1" applyAlignment="1" applyProtection="1">
      <alignment horizontal="center" vertical="center" shrinkToFit="1"/>
    </xf>
    <xf numFmtId="0" fontId="76" fillId="8" borderId="0" xfId="3" applyFont="1" applyFill="1" applyBorder="1" applyAlignment="1" applyProtection="1">
      <alignment horizontal="left" vertical="center" shrinkToFit="1"/>
    </xf>
    <xf numFmtId="0" fontId="76" fillId="8" borderId="0" xfId="3" applyFont="1" applyFill="1" applyBorder="1" applyAlignment="1" applyProtection="1">
      <alignment horizontal="center" vertical="center" shrinkToFit="1"/>
    </xf>
    <xf numFmtId="0" fontId="91" fillId="8" borderId="0" xfId="3" applyFont="1" applyFill="1" applyBorder="1" applyAlignment="1" applyProtection="1">
      <alignment horizontal="center" vertical="center" shrinkToFit="1"/>
    </xf>
    <xf numFmtId="0" fontId="72" fillId="0" borderId="17" xfId="3" applyFont="1" applyBorder="1" applyAlignment="1" applyProtection="1">
      <alignment horizontal="left" vertical="top" shrinkToFit="1"/>
    </xf>
    <xf numFmtId="0" fontId="73" fillId="0" borderId="17" xfId="3" applyFont="1" applyBorder="1" applyAlignment="1" applyProtection="1">
      <alignment horizontal="center" vertical="center" shrinkToFit="1"/>
    </xf>
    <xf numFmtId="49" fontId="0" fillId="0" borderId="5" xfId="0" applyNumberFormat="1" applyBorder="1" applyAlignment="1" applyProtection="1">
      <alignment horizontal="center" vertical="center" wrapText="1" shrinkToFit="1"/>
      <protection locked="0"/>
    </xf>
    <xf numFmtId="0" fontId="0" fillId="0" borderId="6" xfId="0" applyBorder="1" applyAlignment="1" applyProtection="1">
      <alignment horizontal="left" vertical="center" wrapText="1" shrinkToFit="1"/>
      <protection locked="0"/>
    </xf>
    <xf numFmtId="3" fontId="0" fillId="0" borderId="6" xfId="0" applyNumberFormat="1" applyBorder="1" applyAlignment="1" applyProtection="1">
      <alignment horizontal="right" vertical="center" wrapText="1" shrinkToFit="1"/>
      <protection locked="0"/>
    </xf>
    <xf numFmtId="0" fontId="19" fillId="0" borderId="6" xfId="0" applyFont="1" applyBorder="1" applyAlignment="1" applyProtection="1">
      <alignment horizontal="center" vertical="center" wrapText="1" shrinkToFit="1"/>
      <protection locked="0"/>
    </xf>
    <xf numFmtId="0" fontId="124" fillId="0" borderId="6" xfId="0" applyFont="1" applyBorder="1" applyAlignment="1" applyProtection="1">
      <alignment horizontal="right" vertical="center" wrapText="1" shrinkToFit="1"/>
      <protection locked="0"/>
    </xf>
    <xf numFmtId="0" fontId="124" fillId="0" borderId="7" xfId="0" applyFont="1" applyBorder="1" applyAlignment="1" applyProtection="1">
      <alignment horizontal="right" vertical="center" wrapText="1" shrinkToFit="1"/>
      <protection locked="0"/>
    </xf>
    <xf numFmtId="0" fontId="68" fillId="0" borderId="0" xfId="3" applyFont="1" applyBorder="1" applyAlignment="1" applyProtection="1">
      <alignment horizontal="center" vertical="center" shrinkToFit="1"/>
    </xf>
    <xf numFmtId="0" fontId="105" fillId="0" borderId="0" xfId="3" applyFont="1" applyBorder="1" applyAlignment="1" applyProtection="1">
      <alignment horizontal="left" vertical="center" wrapText="1"/>
    </xf>
    <xf numFmtId="0" fontId="68" fillId="0" borderId="55" xfId="3" applyFont="1" applyBorder="1" applyAlignment="1" applyProtection="1">
      <alignment horizontal="center" vertical="center" shrinkToFit="1"/>
    </xf>
    <xf numFmtId="0" fontId="119" fillId="0" borderId="0" xfId="3" applyFont="1" applyAlignment="1" applyProtection="1">
      <alignment horizontal="center" vertical="center" shrinkToFit="1"/>
    </xf>
    <xf numFmtId="0" fontId="105" fillId="0" borderId="1" xfId="3" applyFont="1" applyBorder="1" applyAlignment="1" applyProtection="1">
      <alignment horizontal="left" vertical="center" wrapText="1"/>
    </xf>
    <xf numFmtId="0" fontId="32" fillId="0" borderId="0" xfId="0" applyFont="1" applyAlignment="1" applyProtection="1">
      <alignment vertical="center" shrinkToFit="1"/>
    </xf>
    <xf numFmtId="0" fontId="68" fillId="0" borderId="0" xfId="3" applyFont="1" applyBorder="1" applyAlignment="1" applyProtection="1">
      <alignment horizontal="center" vertical="center"/>
    </xf>
    <xf numFmtId="0" fontId="73" fillId="0" borderId="0" xfId="3" applyFont="1" applyBorder="1" applyAlignment="1" applyProtection="1">
      <alignment horizontal="center" vertical="center" shrinkToFit="1"/>
    </xf>
    <xf numFmtId="0" fontId="60" fillId="0" borderId="0" xfId="0" applyFont="1" applyAlignment="1">
      <alignment horizontal="right" vertical="center"/>
    </xf>
    <xf numFmtId="0" fontId="60" fillId="0" borderId="0" xfId="0" applyFont="1">
      <alignment vertical="center"/>
    </xf>
    <xf numFmtId="0" fontId="174" fillId="11" borderId="3" xfId="0" applyFont="1" applyFill="1" applyBorder="1" applyAlignment="1">
      <alignment horizontal="left" vertical="center" wrapText="1" shrinkToFit="1"/>
    </xf>
    <xf numFmtId="0" fontId="174" fillId="11" borderId="3" xfId="0" applyNumberFormat="1" applyFont="1" applyFill="1" applyBorder="1" applyAlignment="1">
      <alignment horizontal="left" vertical="center" wrapText="1" shrinkToFit="1"/>
    </xf>
    <xf numFmtId="0" fontId="108" fillId="11" borderId="3" xfId="0" applyFont="1" applyFill="1" applyBorder="1" applyAlignment="1">
      <alignment horizontal="center" vertical="center" wrapText="1" shrinkToFit="1"/>
    </xf>
    <xf numFmtId="0" fontId="175" fillId="11" borderId="4" xfId="0" applyFont="1" applyFill="1" applyBorder="1" applyAlignment="1">
      <alignment horizontal="center" vertical="center" wrapText="1" shrinkToFit="1"/>
    </xf>
    <xf numFmtId="0" fontId="106" fillId="11" borderId="3" xfId="0" applyNumberFormat="1" applyFont="1" applyFill="1" applyBorder="1" applyAlignment="1">
      <alignment horizontal="center" vertical="center" wrapText="1" shrinkToFit="1"/>
    </xf>
    <xf numFmtId="0" fontId="106" fillId="11" borderId="3" xfId="0" applyFont="1" applyFill="1" applyBorder="1" applyAlignment="1">
      <alignment horizontal="center" vertical="center" wrapText="1" shrinkToFit="1"/>
    </xf>
    <xf numFmtId="0" fontId="105" fillId="11" borderId="96" xfId="0" applyNumberFormat="1" applyFont="1" applyFill="1" applyBorder="1" applyAlignment="1">
      <alignment horizontal="left" vertical="center" wrapText="1" shrinkToFit="1"/>
    </xf>
    <xf numFmtId="0" fontId="19" fillId="0" borderId="0" xfId="0" applyFont="1" applyAlignment="1">
      <alignment vertical="center" shrinkToFit="1"/>
    </xf>
    <xf numFmtId="0" fontId="93" fillId="0" borderId="0" xfId="0" applyFont="1" applyAlignment="1">
      <alignment horizontal="center" vertical="center"/>
    </xf>
    <xf numFmtId="0" fontId="6" fillId="0" borderId="0" xfId="2" applyAlignment="1" applyProtection="1">
      <alignment horizontal="left" vertical="center" shrinkToFit="1"/>
    </xf>
    <xf numFmtId="0" fontId="6" fillId="0" borderId="0" xfId="2" applyAlignment="1">
      <alignment vertical="center" shrinkToFit="1"/>
    </xf>
    <xf numFmtId="0" fontId="42" fillId="0" borderId="0" xfId="2" applyFont="1" applyAlignment="1">
      <alignment vertical="center" shrinkToFit="1"/>
    </xf>
    <xf numFmtId="0" fontId="6" fillId="0" borderId="0" xfId="2" applyBorder="1" applyAlignment="1">
      <alignment vertical="center" shrinkToFit="1"/>
    </xf>
    <xf numFmtId="0" fontId="34" fillId="0" borderId="0" xfId="2" applyFont="1" applyAlignment="1">
      <alignment vertical="center" shrinkToFit="1"/>
    </xf>
    <xf numFmtId="0" fontId="43" fillId="0" borderId="0" xfId="2" applyFont="1" applyAlignment="1">
      <alignment vertical="center" shrinkToFit="1"/>
    </xf>
    <xf numFmtId="0" fontId="11" fillId="0" borderId="1" xfId="2" applyFont="1" applyBorder="1" applyAlignment="1">
      <alignment vertical="center" shrinkToFit="1"/>
    </xf>
    <xf numFmtId="0" fontId="43" fillId="0" borderId="0" xfId="2" applyFont="1" applyBorder="1" applyAlignment="1">
      <alignment vertical="center" shrinkToFit="1"/>
    </xf>
    <xf numFmtId="0" fontId="43" fillId="0" borderId="0" xfId="2" applyFont="1" applyBorder="1" applyAlignment="1">
      <alignment horizontal="left" vertical="center" shrinkToFit="1"/>
    </xf>
    <xf numFmtId="0" fontId="11" fillId="0" borderId="0" xfId="2" applyFont="1" applyBorder="1" applyAlignment="1">
      <alignment vertical="center" shrinkToFit="1"/>
    </xf>
    <xf numFmtId="0" fontId="32" fillId="0" borderId="0" xfId="2" applyFont="1" applyBorder="1" applyAlignment="1">
      <alignment horizontal="center" vertical="center" shrinkToFit="1"/>
    </xf>
    <xf numFmtId="0" fontId="43" fillId="0" borderId="22" xfId="2" applyFont="1" applyBorder="1" applyAlignment="1">
      <alignment horizontal="center" vertical="center" shrinkToFit="1"/>
    </xf>
    <xf numFmtId="0" fontId="27" fillId="0" borderId="22" xfId="2" applyFont="1" applyBorder="1" applyAlignment="1">
      <alignment vertical="center" shrinkToFit="1"/>
    </xf>
    <xf numFmtId="49" fontId="27" fillId="29" borderId="22" xfId="2" applyNumberFormat="1" applyFont="1" applyFill="1" applyBorder="1" applyAlignment="1">
      <alignment vertical="center" shrinkToFit="1"/>
    </xf>
    <xf numFmtId="0" fontId="32" fillId="0" borderId="22" xfId="2" applyFont="1" applyFill="1" applyBorder="1" applyAlignment="1">
      <alignment vertical="center" shrinkToFit="1"/>
    </xf>
    <xf numFmtId="0" fontId="6" fillId="0" borderId="0" xfId="2" applyFill="1" applyAlignment="1">
      <alignment vertical="center" shrinkToFit="1"/>
    </xf>
    <xf numFmtId="0" fontId="32" fillId="0" borderId="0" xfId="2" applyFont="1" applyAlignment="1">
      <alignment vertical="center" shrinkToFit="1"/>
    </xf>
    <xf numFmtId="0" fontId="43" fillId="0" borderId="0" xfId="2" applyFont="1" applyAlignment="1">
      <alignment vertical="center"/>
    </xf>
    <xf numFmtId="0" fontId="6" fillId="0" borderId="22" xfId="2" applyBorder="1" applyAlignment="1">
      <alignment vertical="center" shrinkToFit="1"/>
    </xf>
    <xf numFmtId="0" fontId="6" fillId="4" borderId="22" xfId="2" applyFill="1" applyBorder="1" applyAlignment="1" applyProtection="1">
      <alignment vertical="center" shrinkToFit="1"/>
    </xf>
    <xf numFmtId="0" fontId="32" fillId="0" borderId="22" xfId="2" applyFont="1" applyBorder="1" applyAlignment="1">
      <alignment vertical="center" shrinkToFit="1"/>
    </xf>
    <xf numFmtId="49" fontId="6" fillId="4" borderId="22" xfId="2" applyNumberFormat="1" applyFill="1" applyBorder="1" applyAlignment="1" applyProtection="1">
      <alignment horizontal="left" vertical="center" shrinkToFit="1"/>
    </xf>
    <xf numFmtId="0" fontId="6" fillId="4" borderId="22" xfId="2" applyFill="1" applyBorder="1" applyAlignment="1" applyProtection="1">
      <alignment horizontal="left" vertical="center" shrinkToFit="1"/>
    </xf>
    <xf numFmtId="0" fontId="40" fillId="0" borderId="22" xfId="2" applyFont="1" applyBorder="1" applyAlignment="1">
      <alignment vertical="center" wrapText="1" shrinkToFit="1"/>
    </xf>
    <xf numFmtId="0" fontId="6" fillId="14" borderId="22" xfId="2" applyFill="1" applyBorder="1" applyAlignment="1" applyProtection="1">
      <alignment horizontal="left" vertical="center" shrinkToFit="1"/>
    </xf>
    <xf numFmtId="0" fontId="42" fillId="0" borderId="22" xfId="2" applyFont="1" applyBorder="1" applyAlignment="1">
      <alignment vertical="center" wrapText="1" shrinkToFit="1"/>
    </xf>
    <xf numFmtId="0" fontId="42" fillId="0" borderId="0" xfId="2" applyFont="1" applyFill="1" applyBorder="1" applyAlignment="1">
      <alignment vertical="center" shrinkToFit="1"/>
    </xf>
    <xf numFmtId="0" fontId="19" fillId="0" borderId="0" xfId="2" applyFont="1" applyFill="1" applyBorder="1" applyAlignment="1">
      <alignment vertical="center" shrinkToFit="1"/>
    </xf>
    <xf numFmtId="0" fontId="177" fillId="0" borderId="0" xfId="2" applyFont="1" applyAlignment="1">
      <alignment vertical="center"/>
    </xf>
    <xf numFmtId="0" fontId="177" fillId="0" borderId="0" xfId="2" applyFont="1">
      <alignment vertical="center"/>
    </xf>
    <xf numFmtId="0" fontId="177" fillId="0" borderId="0" xfId="2" applyFont="1" applyProtection="1">
      <alignment vertical="center"/>
    </xf>
    <xf numFmtId="0" fontId="177" fillId="0" borderId="0" xfId="2" applyFont="1" applyAlignment="1" applyProtection="1">
      <alignment horizontal="right" vertical="center" shrinkToFit="1"/>
    </xf>
    <xf numFmtId="0" fontId="6" fillId="0" borderId="0" xfId="2" applyAlignment="1" applyProtection="1">
      <alignment horizontal="right" vertical="center" shrinkToFit="1"/>
    </xf>
    <xf numFmtId="0" fontId="177" fillId="0" borderId="0" xfId="2" applyFont="1" applyAlignment="1">
      <alignment vertical="center" shrinkToFit="1"/>
    </xf>
    <xf numFmtId="0" fontId="6" fillId="0" borderId="0" xfId="2" applyAlignment="1">
      <alignment horizontal="left" vertical="center" shrinkToFit="1"/>
    </xf>
    <xf numFmtId="0" fontId="177" fillId="0" borderId="0" xfId="2" applyFont="1" applyAlignment="1"/>
    <xf numFmtId="0" fontId="178" fillId="0" borderId="0" xfId="2" applyFont="1" applyAlignment="1"/>
    <xf numFmtId="0" fontId="184" fillId="0" borderId="0" xfId="2" applyFont="1" applyAlignment="1" applyProtection="1"/>
    <xf numFmtId="0" fontId="184" fillId="0" borderId="0" xfId="2" applyFont="1" applyAlignment="1" applyProtection="1">
      <alignment horizontal="left"/>
    </xf>
    <xf numFmtId="0" fontId="177" fillId="0" borderId="0" xfId="2" applyFont="1" applyAlignment="1" applyProtection="1">
      <alignment horizontal="center"/>
    </xf>
    <xf numFmtId="0" fontId="178" fillId="0" borderId="0" xfId="2" applyFont="1" applyAlignment="1" applyProtection="1">
      <alignment vertical="center" shrinkToFit="1"/>
    </xf>
    <xf numFmtId="0" fontId="183" fillId="0" borderId="0" xfId="2" applyFont="1" applyAlignment="1" applyProtection="1">
      <alignment vertical="center" shrinkToFit="1"/>
    </xf>
    <xf numFmtId="49" fontId="177" fillId="0" borderId="0" xfId="2" applyNumberFormat="1" applyFont="1" applyAlignment="1" applyProtection="1">
      <alignment horizontal="right" vertical="center"/>
    </xf>
    <xf numFmtId="0" fontId="177" fillId="0" borderId="0" xfId="2" applyFont="1" applyAlignment="1" applyProtection="1">
      <alignment horizontal="left" vertical="center" shrinkToFit="1"/>
    </xf>
    <xf numFmtId="0" fontId="49" fillId="0" borderId="0" xfId="2" applyFont="1">
      <alignment vertical="center"/>
    </xf>
    <xf numFmtId="0" fontId="49" fillId="0" borderId="0" xfId="2" applyFont="1" applyProtection="1">
      <alignment vertical="center"/>
    </xf>
    <xf numFmtId="0" fontId="32" fillId="0" borderId="0" xfId="2" applyFont="1" applyAlignment="1">
      <alignment horizontal="right" vertical="center"/>
    </xf>
    <xf numFmtId="0" fontId="188" fillId="0" borderId="0" xfId="2" applyFont="1" applyAlignment="1">
      <alignment horizontal="center" vertical="center"/>
    </xf>
    <xf numFmtId="0" fontId="110" fillId="0" borderId="0" xfId="2" applyFont="1" applyAlignment="1">
      <alignment horizontal="center" vertical="center"/>
    </xf>
    <xf numFmtId="0" fontId="6" fillId="0" borderId="0" xfId="2" applyAlignment="1">
      <alignment horizontal="right" vertical="center"/>
    </xf>
    <xf numFmtId="0" fontId="52" fillId="0" borderId="0" xfId="2" applyFont="1">
      <alignment vertical="center"/>
    </xf>
    <xf numFmtId="0" fontId="46" fillId="0" borderId="0" xfId="2" applyFont="1">
      <alignment vertical="center"/>
    </xf>
    <xf numFmtId="0" fontId="6" fillId="0" borderId="0" xfId="2" applyAlignment="1">
      <alignment horizontal="center"/>
    </xf>
    <xf numFmtId="0" fontId="27" fillId="0" borderId="0" xfId="2" applyFont="1">
      <alignment vertical="center"/>
    </xf>
    <xf numFmtId="0" fontId="32" fillId="0" borderId="0" xfId="2" applyFont="1" applyAlignment="1">
      <alignment horizontal="center" vertical="center"/>
    </xf>
    <xf numFmtId="0" fontId="6" fillId="0" borderId="0" xfId="2" applyBorder="1" applyAlignment="1" applyProtection="1">
      <alignment vertical="center" shrinkToFit="1"/>
    </xf>
    <xf numFmtId="0" fontId="43" fillId="0" borderId="0" xfId="2" applyFont="1" applyBorder="1" applyAlignment="1" applyProtection="1">
      <alignment horizontal="center" vertical="center"/>
    </xf>
    <xf numFmtId="0" fontId="190" fillId="0" borderId="0" xfId="2" applyFont="1" applyAlignment="1">
      <alignment vertical="center"/>
    </xf>
    <xf numFmtId="0" fontId="191" fillId="0" borderId="0" xfId="2" applyFont="1" applyAlignment="1">
      <alignment vertical="center" shrinkToFit="1"/>
    </xf>
    <xf numFmtId="0" fontId="192" fillId="0" borderId="0" xfId="2" applyFont="1" applyAlignment="1">
      <alignment vertical="center" shrinkToFit="1"/>
    </xf>
    <xf numFmtId="0" fontId="43" fillId="0" borderId="0" xfId="2" applyFont="1" applyFill="1" applyAlignment="1">
      <alignment vertical="center" shrinkToFit="1"/>
    </xf>
    <xf numFmtId="0" fontId="34" fillId="0" borderId="0" xfId="2" applyFont="1" applyFill="1" applyAlignment="1">
      <alignment vertical="center" shrinkToFit="1"/>
    </xf>
    <xf numFmtId="0" fontId="43" fillId="9" borderId="22" xfId="2" applyFont="1" applyFill="1" applyBorder="1" applyAlignment="1">
      <alignment vertical="center" wrapText="1" shrinkToFit="1"/>
    </xf>
    <xf numFmtId="0" fontId="35" fillId="0" borderId="22" xfId="2" applyFont="1" applyBorder="1" applyAlignment="1">
      <alignment horizontal="center" vertical="center" shrinkToFit="1"/>
    </xf>
    <xf numFmtId="0" fontId="35" fillId="0" borderId="0" xfId="2" applyFont="1" applyAlignment="1">
      <alignment vertical="center"/>
    </xf>
    <xf numFmtId="0" fontId="45" fillId="0" borderId="0" xfId="2" applyFont="1" applyBorder="1" applyAlignment="1" applyProtection="1">
      <alignment horizontal="center" vertical="center"/>
    </xf>
    <xf numFmtId="0" fontId="11" fillId="0" borderId="0" xfId="2" applyFont="1" applyBorder="1" applyAlignment="1" applyProtection="1">
      <alignment horizontal="center" vertical="center" shrinkToFit="1"/>
    </xf>
    <xf numFmtId="0" fontId="11" fillId="0" borderId="55" xfId="2" applyFont="1" applyBorder="1" applyAlignment="1" applyProtection="1">
      <alignment horizontal="center" vertical="center" shrinkToFit="1"/>
    </xf>
    <xf numFmtId="0" fontId="6" fillId="0" borderId="55" xfId="2" applyBorder="1" applyAlignment="1" applyProtection="1">
      <alignment horizontal="left" vertical="center" wrapText="1" shrinkToFit="1"/>
    </xf>
    <xf numFmtId="0" fontId="6" fillId="0" borderId="55" xfId="2" applyBorder="1" applyAlignment="1" applyProtection="1">
      <alignment horizontal="right" vertical="center" shrinkToFit="1"/>
    </xf>
    <xf numFmtId="0" fontId="6" fillId="0" borderId="55" xfId="2" applyBorder="1" applyAlignment="1" applyProtection="1">
      <alignment vertical="center" shrinkToFit="1"/>
    </xf>
    <xf numFmtId="0" fontId="32" fillId="0" borderId="0" xfId="2" applyFont="1" applyAlignment="1">
      <alignment vertical="center" shrinkToFit="1"/>
    </xf>
    <xf numFmtId="0" fontId="6" fillId="0" borderId="0" xfId="2" applyAlignment="1">
      <alignment vertical="center" shrinkToFit="1"/>
    </xf>
    <xf numFmtId="0" fontId="11" fillId="0" borderId="0" xfId="2" applyFont="1" applyFill="1" applyBorder="1" applyAlignment="1" applyProtection="1">
      <alignment horizontal="left" vertical="center" shrinkToFit="1"/>
    </xf>
    <xf numFmtId="0" fontId="19" fillId="0" borderId="22" xfId="2" applyFont="1" applyBorder="1" applyAlignment="1">
      <alignment horizontal="left" vertical="center" shrinkToFit="1"/>
    </xf>
    <xf numFmtId="0" fontId="6" fillId="30" borderId="22" xfId="2" applyFill="1" applyBorder="1" applyAlignment="1" applyProtection="1">
      <alignment horizontal="left" vertical="center" shrinkToFit="1"/>
    </xf>
    <xf numFmtId="0" fontId="19" fillId="30" borderId="22" xfId="2" applyFont="1" applyFill="1" applyBorder="1" applyAlignment="1">
      <alignment horizontal="left" vertical="center" shrinkToFit="1"/>
    </xf>
    <xf numFmtId="0" fontId="6" fillId="30" borderId="22" xfId="2" applyFill="1" applyBorder="1" applyAlignment="1">
      <alignment vertical="center" shrinkToFit="1"/>
    </xf>
    <xf numFmtId="0" fontId="11" fillId="0" borderId="0" xfId="2" applyFont="1" applyFill="1" applyBorder="1" applyAlignment="1" applyProtection="1">
      <alignment horizontal="left" vertical="center" shrinkToFit="1"/>
    </xf>
    <xf numFmtId="0" fontId="19" fillId="0" borderId="22" xfId="2" applyFont="1" applyBorder="1" applyAlignment="1">
      <alignment vertical="center" shrinkToFit="1"/>
    </xf>
    <xf numFmtId="0" fontId="28" fillId="0" borderId="25"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28" fillId="0" borderId="26" xfId="2" applyFont="1" applyBorder="1" applyAlignment="1" applyProtection="1">
      <alignment vertical="center"/>
    </xf>
    <xf numFmtId="0" fontId="196" fillId="0" borderId="0" xfId="0" applyFont="1" applyAlignment="1">
      <alignment horizontal="justify" vertical="center"/>
    </xf>
    <xf numFmtId="0" fontId="6" fillId="0" borderId="0" xfId="2" applyAlignment="1" applyProtection="1">
      <alignment horizontal="center" vertical="center"/>
    </xf>
    <xf numFmtId="0" fontId="6" fillId="30" borderId="22" xfId="2" applyFill="1" applyBorder="1" applyAlignment="1">
      <alignment horizontal="left" vertical="center" shrinkToFit="1"/>
    </xf>
    <xf numFmtId="0" fontId="45" fillId="0" borderId="0" xfId="2" applyFont="1" applyBorder="1" applyAlignment="1" applyProtection="1">
      <alignment horizontal="center" vertical="center"/>
    </xf>
    <xf numFmtId="0" fontId="27" fillId="0" borderId="0" xfId="2" applyFont="1" applyAlignment="1" applyProtection="1">
      <alignment horizontal="center" vertical="center"/>
    </xf>
    <xf numFmtId="0" fontId="43" fillId="0" borderId="0" xfId="2" applyFont="1" applyBorder="1" applyAlignment="1" applyProtection="1">
      <alignment horizontal="center" vertical="center"/>
    </xf>
    <xf numFmtId="0" fontId="176" fillId="0" borderId="0" xfId="2" applyFont="1" applyProtection="1">
      <alignment vertical="center"/>
    </xf>
    <xf numFmtId="0" fontId="52" fillId="0" borderId="0" xfId="2" applyFont="1" applyAlignment="1" applyProtection="1">
      <alignment vertical="center" shrinkToFit="1"/>
    </xf>
    <xf numFmtId="0" fontId="43" fillId="31" borderId="0" xfId="2" applyFont="1" applyFill="1" applyAlignment="1">
      <alignment vertical="center" shrinkToFit="1"/>
    </xf>
    <xf numFmtId="0" fontId="43" fillId="31" borderId="0" xfId="2" applyFont="1" applyFill="1" applyAlignment="1">
      <alignment vertical="center"/>
    </xf>
    <xf numFmtId="0" fontId="42" fillId="31" borderId="0" xfId="2" applyFont="1" applyFill="1" applyAlignment="1">
      <alignment vertical="center" shrinkToFit="1"/>
    </xf>
    <xf numFmtId="0" fontId="32" fillId="31" borderId="0" xfId="2" applyFont="1" applyFill="1" applyAlignment="1">
      <alignment vertical="center" shrinkToFit="1"/>
    </xf>
    <xf numFmtId="0" fontId="43" fillId="31" borderId="22" xfId="2" applyFont="1" applyFill="1" applyBorder="1" applyAlignment="1">
      <alignment horizontal="center" vertical="center" shrinkToFit="1"/>
    </xf>
    <xf numFmtId="0" fontId="6" fillId="31" borderId="22" xfId="2" applyFill="1" applyBorder="1" applyAlignment="1">
      <alignment vertical="center" shrinkToFit="1"/>
    </xf>
    <xf numFmtId="49" fontId="64" fillId="31" borderId="22" xfId="2" applyNumberFormat="1" applyFont="1" applyFill="1" applyBorder="1" applyAlignment="1" applyProtection="1">
      <alignment horizontal="left" vertical="center" shrinkToFit="1"/>
    </xf>
    <xf numFmtId="0" fontId="32" fillId="31" borderId="22" xfId="2" applyFont="1" applyFill="1" applyBorder="1" applyAlignment="1">
      <alignment vertical="center" wrapText="1" shrinkToFit="1"/>
    </xf>
    <xf numFmtId="0" fontId="6" fillId="4" borderId="22" xfId="2" applyFill="1" applyBorder="1" applyAlignment="1">
      <alignment vertical="center" shrinkToFit="1"/>
    </xf>
    <xf numFmtId="0" fontId="197" fillId="0" borderId="0" xfId="2" applyFont="1" applyAlignment="1">
      <alignment horizontal="center"/>
    </xf>
    <xf numFmtId="0" fontId="179" fillId="0" borderId="0" xfId="2" applyFont="1" applyAlignment="1">
      <alignment vertical="center"/>
    </xf>
    <xf numFmtId="0" fontId="197" fillId="0" borderId="0" xfId="2" applyFont="1" applyAlignment="1" applyProtection="1">
      <alignment horizontal="right" vertical="center"/>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68" fillId="0" borderId="0" xfId="3" applyFont="1" applyBorder="1" applyAlignment="1" applyProtection="1">
      <alignment horizontal="left" vertical="center" shrinkToFit="1"/>
    </xf>
    <xf numFmtId="0" fontId="68" fillId="0" borderId="0" xfId="3" applyFont="1" applyBorder="1" applyAlignment="1" applyProtection="1">
      <alignment horizontal="center" vertical="center"/>
    </xf>
    <xf numFmtId="0" fontId="68" fillId="0" borderId="0" xfId="3" applyFont="1" applyAlignment="1" applyProtection="1">
      <alignment vertical="top" wrapText="1"/>
    </xf>
    <xf numFmtId="0" fontId="83" fillId="0" borderId="0" xfId="3" applyFont="1" applyBorder="1" applyAlignment="1" applyProtection="1">
      <alignment vertical="center" wrapText="1"/>
    </xf>
    <xf numFmtId="0" fontId="82" fillId="0" borderId="54" xfId="3" applyFont="1" applyFill="1" applyBorder="1" applyAlignment="1" applyProtection="1">
      <alignment vertical="center" shrinkToFit="1"/>
    </xf>
    <xf numFmtId="0" fontId="79" fillId="0" borderId="1" xfId="3" applyFont="1" applyBorder="1" applyAlignment="1" applyProtection="1"/>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68" fillId="0" borderId="0" xfId="3" applyFont="1" applyBorder="1" applyAlignment="1" applyProtection="1">
      <alignment horizontal="center" vertical="center"/>
    </xf>
    <xf numFmtId="0" fontId="68" fillId="0" borderId="0" xfId="3" applyFont="1" applyBorder="1" applyAlignment="1" applyProtection="1">
      <alignment horizontal="left" vertical="center" shrinkToFit="1"/>
    </xf>
    <xf numFmtId="0" fontId="76" fillId="0" borderId="22" xfId="3" applyFont="1" applyBorder="1" applyAlignment="1" applyProtection="1">
      <alignment vertical="center" textRotation="255"/>
    </xf>
    <xf numFmtId="0" fontId="79" fillId="0" borderId="0" xfId="3" applyFont="1" applyBorder="1" applyAlignment="1" applyProtection="1"/>
    <xf numFmtId="0" fontId="76" fillId="0" borderId="21" xfId="3" applyFont="1" applyBorder="1" applyAlignment="1" applyProtection="1">
      <alignment vertical="center" textRotation="255" shrinkToFit="1"/>
    </xf>
    <xf numFmtId="0" fontId="76" fillId="0" borderId="242" xfId="3" applyFont="1" applyBorder="1" applyAlignment="1" applyProtection="1">
      <alignment vertical="center" textRotation="255"/>
    </xf>
    <xf numFmtId="0" fontId="76" fillId="0" borderId="241" xfId="3" applyFont="1" applyBorder="1" applyAlignment="1" applyProtection="1">
      <alignment vertical="center" textRotation="255"/>
    </xf>
    <xf numFmtId="0" fontId="11" fillId="0" borderId="0" xfId="2" applyFont="1" applyBorder="1" applyAlignment="1">
      <alignment horizontal="left" vertical="center" shrinkToFit="1"/>
    </xf>
    <xf numFmtId="0" fontId="32" fillId="0" borderId="85" xfId="2" applyFont="1" applyBorder="1" applyAlignment="1">
      <alignment horizontal="left" vertical="center" wrapText="1" shrinkToFit="1"/>
    </xf>
    <xf numFmtId="0" fontId="32" fillId="0" borderId="89" xfId="2" applyFont="1" applyBorder="1" applyAlignment="1">
      <alignment horizontal="left" vertical="center" shrinkToFit="1"/>
    </xf>
    <xf numFmtId="0" fontId="32" fillId="0" borderId="21" xfId="2" applyFont="1" applyBorder="1" applyAlignment="1">
      <alignment horizontal="left" vertical="center" shrinkToFit="1"/>
    </xf>
    <xf numFmtId="0" fontId="45" fillId="0" borderId="0" xfId="2" applyFont="1" applyFill="1" applyAlignment="1">
      <alignment horizontal="center" vertical="center"/>
    </xf>
    <xf numFmtId="0" fontId="46" fillId="0" borderId="0" xfId="2" applyFont="1" applyFill="1" applyBorder="1" applyAlignment="1">
      <alignment horizontal="left" vertical="center"/>
    </xf>
    <xf numFmtId="0" fontId="12" fillId="0" borderId="26" xfId="2" applyFont="1" applyBorder="1" applyAlignment="1">
      <alignment horizontal="center" vertical="center" shrinkToFit="1"/>
    </xf>
    <xf numFmtId="0" fontId="12" fillId="0" borderId="27" xfId="2" applyFont="1" applyBorder="1" applyAlignment="1">
      <alignment horizontal="center" vertical="center" shrinkToFit="1"/>
    </xf>
    <xf numFmtId="0" fontId="32" fillId="31" borderId="85" xfId="2" applyFont="1" applyFill="1" applyBorder="1" applyAlignment="1">
      <alignment horizontal="left" vertical="top" wrapText="1"/>
    </xf>
    <xf numFmtId="0" fontId="32" fillId="31" borderId="89" xfId="2" applyFont="1" applyFill="1" applyBorder="1" applyAlignment="1">
      <alignment horizontal="left" vertical="top" wrapText="1"/>
    </xf>
    <xf numFmtId="0" fontId="32" fillId="31" borderId="21" xfId="2" applyFont="1" applyFill="1" applyBorder="1" applyAlignment="1">
      <alignment horizontal="left" vertical="top" wrapText="1"/>
    </xf>
    <xf numFmtId="0" fontId="68" fillId="0" borderId="22" xfId="3" applyFont="1" applyBorder="1" applyAlignment="1">
      <alignment horizontal="center" vertical="center"/>
    </xf>
    <xf numFmtId="0" fontId="76" fillId="0" borderId="85" xfId="3" applyFont="1" applyBorder="1" applyAlignment="1" applyProtection="1">
      <alignment horizontal="center" vertical="center" textRotation="255" wrapText="1"/>
    </xf>
    <xf numFmtId="0" fontId="76" fillId="0" borderId="21" xfId="3" applyFont="1" applyBorder="1" applyAlignment="1" applyProtection="1">
      <alignment horizontal="center" vertical="center" textRotation="255" wrapText="1"/>
    </xf>
    <xf numFmtId="0" fontId="76" fillId="0" borderId="1" xfId="3" applyFont="1" applyBorder="1" applyAlignment="1" applyProtection="1">
      <alignment horizontal="left" vertical="center" wrapText="1"/>
    </xf>
    <xf numFmtId="0" fontId="72" fillId="0" borderId="22" xfId="3" applyFont="1" applyBorder="1" applyAlignment="1" applyProtection="1">
      <alignment horizontal="center" vertical="center" shrinkToFit="1"/>
    </xf>
    <xf numFmtId="0" fontId="68" fillId="13" borderId="22" xfId="3" applyFont="1" applyFill="1" applyBorder="1" applyAlignment="1" applyProtection="1">
      <alignment horizontal="center" vertical="center" shrinkToFit="1"/>
    </xf>
    <xf numFmtId="0" fontId="68" fillId="0" borderId="26" xfId="3" applyFont="1" applyFill="1" applyBorder="1" applyAlignment="1" applyProtection="1">
      <alignment horizontal="center" vertical="center" wrapText="1" shrinkToFit="1"/>
    </xf>
    <xf numFmtId="0" fontId="68" fillId="0" borderId="25" xfId="3" applyFont="1" applyFill="1" applyBorder="1" applyAlignment="1" applyProtection="1">
      <alignment horizontal="center" vertical="center" wrapText="1" shrinkToFit="1"/>
    </xf>
    <xf numFmtId="0" fontId="68" fillId="0" borderId="27" xfId="3" applyFont="1" applyFill="1" applyBorder="1" applyAlignment="1" applyProtection="1">
      <alignment horizontal="center" vertical="center" wrapText="1" shrinkToFit="1"/>
    </xf>
    <xf numFmtId="0" fontId="68" fillId="0" borderId="133" xfId="3" applyFont="1" applyBorder="1" applyAlignment="1" applyProtection="1">
      <alignment horizontal="center" vertical="center" shrinkToFit="1"/>
    </xf>
    <xf numFmtId="0" fontId="68" fillId="0" borderId="116" xfId="3" applyFont="1" applyBorder="1" applyAlignment="1" applyProtection="1">
      <alignment horizontal="center" vertical="center" shrinkToFit="1"/>
    </xf>
    <xf numFmtId="0" fontId="76" fillId="0" borderId="136" xfId="3" applyFont="1" applyBorder="1" applyAlignment="1" applyProtection="1">
      <alignment horizontal="left" vertical="center" shrinkToFit="1"/>
    </xf>
    <xf numFmtId="0" fontId="76" fillId="0" borderId="45" xfId="3" applyFont="1" applyBorder="1" applyAlignment="1" applyProtection="1">
      <alignment horizontal="left" vertical="center" shrinkToFit="1"/>
    </xf>
    <xf numFmtId="0" fontId="68" fillId="0" borderId="132" xfId="3" applyFont="1" applyBorder="1" applyAlignment="1" applyProtection="1">
      <alignment horizontal="center" vertical="center" shrinkToFit="1"/>
    </xf>
    <xf numFmtId="0" fontId="68" fillId="0" borderId="129" xfId="3" applyFont="1" applyBorder="1" applyAlignment="1" applyProtection="1">
      <alignment horizontal="center" vertical="center" shrinkToFit="1"/>
    </xf>
    <xf numFmtId="0" fontId="76" fillId="0" borderId="137" xfId="3" applyFont="1" applyBorder="1" applyAlignment="1" applyProtection="1">
      <alignment horizontal="left" vertical="center" shrinkToFit="1"/>
    </xf>
    <xf numFmtId="0" fontId="76" fillId="0" borderId="128" xfId="3" applyFont="1" applyBorder="1" applyAlignment="1" applyProtection="1">
      <alignment horizontal="left" vertical="center" shrinkToFit="1"/>
    </xf>
    <xf numFmtId="0" fontId="69" fillId="7" borderId="0" xfId="3" applyFont="1" applyFill="1" applyAlignment="1" applyProtection="1">
      <alignment horizontal="center" vertical="center" shrinkToFit="1"/>
    </xf>
    <xf numFmtId="0" fontId="69" fillId="0" borderId="0" xfId="3" applyFont="1" applyAlignment="1" applyProtection="1">
      <alignment horizontal="center" vertical="center" shrinkToFit="1"/>
    </xf>
    <xf numFmtId="0" fontId="72" fillId="0" borderId="0" xfId="3" applyFont="1" applyAlignment="1" applyProtection="1">
      <alignment horizontal="center" vertical="center" shrinkToFit="1"/>
    </xf>
    <xf numFmtId="0" fontId="76" fillId="0" borderId="33" xfId="3" applyFont="1" applyBorder="1" applyAlignment="1" applyProtection="1">
      <alignment horizontal="center" vertical="center" wrapText="1"/>
    </xf>
    <xf numFmtId="0" fontId="76" fillId="0" borderId="34" xfId="3" applyFont="1" applyBorder="1" applyAlignment="1" applyProtection="1">
      <alignment horizontal="center" vertical="center" wrapText="1"/>
    </xf>
    <xf numFmtId="0" fontId="76" fillId="0" borderId="36" xfId="3" applyFont="1" applyBorder="1" applyAlignment="1" applyProtection="1">
      <alignment horizontal="center" shrinkToFit="1"/>
    </xf>
    <xf numFmtId="0" fontId="76" fillId="0" borderId="34" xfId="3" applyFont="1" applyBorder="1" applyAlignment="1" applyProtection="1">
      <alignment horizontal="center" shrinkToFit="1"/>
    </xf>
    <xf numFmtId="0" fontId="76" fillId="0" borderId="78" xfId="3" applyFont="1" applyBorder="1" applyAlignment="1" applyProtection="1">
      <alignment horizontal="center" shrinkToFit="1"/>
    </xf>
    <xf numFmtId="0" fontId="77" fillId="0" borderId="39" xfId="3" applyFont="1" applyBorder="1" applyAlignment="1" applyProtection="1">
      <alignment horizontal="left" vertical="center" wrapText="1"/>
    </xf>
    <xf numFmtId="0" fontId="77" fillId="0" borderId="1" xfId="3" applyFont="1" applyBorder="1" applyAlignment="1" applyProtection="1">
      <alignment horizontal="left" vertical="center" wrapText="1"/>
    </xf>
    <xf numFmtId="0" fontId="78" fillId="0" borderId="41" xfId="3" applyFont="1" applyBorder="1" applyAlignment="1" applyProtection="1">
      <alignment horizontal="center" vertical="center" shrinkToFit="1"/>
    </xf>
    <xf numFmtId="0" fontId="78" fillId="0" borderId="1" xfId="3" applyFont="1" applyBorder="1" applyAlignment="1" applyProtection="1">
      <alignment horizontal="center" vertical="center" shrinkToFit="1"/>
    </xf>
    <xf numFmtId="0" fontId="78" fillId="0" borderId="108" xfId="3" applyFont="1" applyBorder="1" applyAlignment="1" applyProtection="1">
      <alignment horizontal="center" vertical="center" shrinkToFit="1"/>
    </xf>
    <xf numFmtId="0" fontId="72" fillId="0" borderId="0" xfId="3" applyFont="1" applyAlignment="1" applyProtection="1">
      <alignment horizontal="left" vertical="center" shrinkToFit="1"/>
    </xf>
    <xf numFmtId="0" fontId="76" fillId="0" borderId="137" xfId="3" applyFont="1" applyBorder="1" applyAlignment="1" applyProtection="1">
      <alignment horizontal="center" vertical="center" shrinkToFit="1"/>
    </xf>
    <xf numFmtId="0" fontId="76" fillId="0" borderId="128" xfId="3" applyFont="1" applyBorder="1" applyAlignment="1" applyProtection="1">
      <alignment horizontal="center" vertical="center" shrinkToFit="1"/>
    </xf>
    <xf numFmtId="0" fontId="76" fillId="0" borderId="135" xfId="3" applyFont="1" applyBorder="1" applyAlignment="1" applyProtection="1">
      <alignment horizontal="center" vertical="center" shrinkToFit="1"/>
    </xf>
    <xf numFmtId="0" fontId="76" fillId="0" borderId="136" xfId="3" applyFont="1" applyBorder="1" applyAlignment="1" applyProtection="1">
      <alignment horizontal="center" vertical="center" shrinkToFit="1"/>
    </xf>
    <xf numFmtId="0" fontId="76" fillId="0" borderId="45" xfId="3" applyFont="1" applyBorder="1" applyAlignment="1" applyProtection="1">
      <alignment horizontal="center" vertical="center" shrinkToFit="1"/>
    </xf>
    <xf numFmtId="0" fontId="76" fillId="0" borderId="46" xfId="3" applyFont="1" applyBorder="1" applyAlignment="1" applyProtection="1">
      <alignment horizontal="center" vertical="center" shrinkToFit="1"/>
    </xf>
    <xf numFmtId="0" fontId="80" fillId="13" borderId="22" xfId="3" applyFont="1" applyFill="1" applyBorder="1" applyAlignment="1" applyProtection="1">
      <alignment horizontal="center" vertical="center" shrinkToFit="1"/>
    </xf>
    <xf numFmtId="0" fontId="68" fillId="13" borderId="22" xfId="3" applyFont="1" applyFill="1" applyBorder="1" applyAlignment="1" applyProtection="1">
      <alignment horizontal="center" vertical="center"/>
    </xf>
    <xf numFmtId="0" fontId="68" fillId="0" borderId="0" xfId="3" applyFont="1" applyAlignment="1" applyProtection="1">
      <alignment horizontal="right" vertical="top"/>
    </xf>
    <xf numFmtId="0" fontId="68" fillId="0" borderId="0" xfId="3" applyFont="1" applyAlignment="1" applyProtection="1">
      <alignment horizontal="left" vertical="top" wrapText="1"/>
    </xf>
    <xf numFmtId="0" fontId="68" fillId="0" borderId="138" xfId="3" applyFont="1" applyBorder="1" applyAlignment="1" applyProtection="1">
      <alignment horizontal="center" vertical="center" shrinkToFit="1"/>
    </xf>
    <xf numFmtId="0" fontId="68" fillId="0" borderId="111" xfId="3" applyFont="1" applyBorder="1" applyAlignment="1" applyProtection="1">
      <alignment horizontal="center" vertical="center" shrinkToFit="1"/>
    </xf>
    <xf numFmtId="0" fontId="76" fillId="0" borderId="112" xfId="3" applyFont="1" applyBorder="1" applyAlignment="1" applyProtection="1">
      <alignment horizontal="left" vertical="center" shrinkToFit="1"/>
    </xf>
    <xf numFmtId="0" fontId="76" fillId="0" borderId="139" xfId="3" applyFont="1" applyBorder="1" applyAlignment="1" applyProtection="1">
      <alignment horizontal="left" vertical="center" shrinkToFit="1"/>
    </xf>
    <xf numFmtId="0" fontId="76" fillId="0" borderId="112" xfId="3" applyFont="1" applyBorder="1" applyAlignment="1" applyProtection="1">
      <alignment horizontal="center" vertical="center" shrinkToFit="1"/>
    </xf>
    <xf numFmtId="0" fontId="76" fillId="0" borderId="139" xfId="3" applyFont="1" applyBorder="1" applyAlignment="1" applyProtection="1">
      <alignment horizontal="center" vertical="center" shrinkToFit="1"/>
    </xf>
    <xf numFmtId="0" fontId="76" fillId="0" borderId="140" xfId="3" applyFont="1" applyBorder="1" applyAlignment="1" applyProtection="1">
      <alignment horizontal="center" vertical="center" shrinkToFit="1"/>
    </xf>
    <xf numFmtId="0" fontId="68" fillId="0" borderId="124" xfId="3" applyFont="1" applyBorder="1" applyAlignment="1" applyProtection="1">
      <alignment horizontal="left" vertical="center" shrinkToFit="1"/>
    </xf>
    <xf numFmtId="0" fontId="68" fillId="0" borderId="136" xfId="3" applyFont="1" applyBorder="1" applyAlignment="1" applyProtection="1">
      <alignment horizontal="center" vertical="center" shrinkToFit="1"/>
    </xf>
    <xf numFmtId="0" fontId="68" fillId="0" borderId="45" xfId="3" applyFont="1" applyBorder="1" applyAlignment="1" applyProtection="1">
      <alignment horizontal="center" vertical="center" shrinkToFit="1"/>
    </xf>
    <xf numFmtId="0" fontId="68" fillId="0" borderId="126" xfId="3" applyFont="1" applyBorder="1" applyAlignment="1" applyProtection="1">
      <alignment horizontal="center" vertical="center" shrinkToFit="1"/>
    </xf>
    <xf numFmtId="0" fontId="68" fillId="0" borderId="137" xfId="3" applyFont="1" applyBorder="1" applyAlignment="1" applyProtection="1">
      <alignment horizontal="left" vertical="center"/>
    </xf>
    <xf numFmtId="0" fontId="68" fillId="0" borderId="128" xfId="3" applyFont="1" applyBorder="1" applyAlignment="1" applyProtection="1">
      <alignment horizontal="left" vertical="center"/>
    </xf>
    <xf numFmtId="0" fontId="68" fillId="0" borderId="129" xfId="3" applyFont="1" applyBorder="1" applyAlignment="1" applyProtection="1">
      <alignment horizontal="left" vertical="center"/>
    </xf>
    <xf numFmtId="0" fontId="68" fillId="0" borderId="137" xfId="3" applyFont="1" applyBorder="1" applyAlignment="1" applyProtection="1">
      <alignment horizontal="center" vertical="center" shrinkToFit="1"/>
    </xf>
    <xf numFmtId="0" fontId="68" fillId="0" borderId="128" xfId="3" applyFont="1" applyBorder="1" applyAlignment="1" applyProtection="1">
      <alignment horizontal="center" vertical="center" shrinkToFit="1"/>
    </xf>
    <xf numFmtId="0" fontId="68" fillId="0" borderId="126" xfId="3" applyFont="1" applyBorder="1" applyAlignment="1" applyProtection="1">
      <alignment horizontal="left" vertical="center" shrinkToFit="1"/>
    </xf>
    <xf numFmtId="0" fontId="68" fillId="12" borderId="22" xfId="3" applyFont="1" applyFill="1" applyBorder="1" applyAlignment="1" applyProtection="1">
      <alignment horizontal="center" vertical="center" textRotation="255"/>
    </xf>
    <xf numFmtId="0" fontId="68" fillId="0" borderId="124" xfId="3" applyFont="1" applyBorder="1" applyAlignment="1" applyProtection="1">
      <alignment horizontal="center" vertical="center" shrinkToFit="1"/>
    </xf>
    <xf numFmtId="0" fontId="68" fillId="0" borderId="136" xfId="3" applyFont="1" applyBorder="1" applyAlignment="1" applyProtection="1">
      <alignment horizontal="left" vertical="center"/>
    </xf>
    <xf numFmtId="0" fontId="68" fillId="0" borderId="45" xfId="3" applyFont="1" applyBorder="1" applyAlignment="1" applyProtection="1">
      <alignment horizontal="left" vertical="center"/>
    </xf>
    <xf numFmtId="0" fontId="68" fillId="0" borderId="116" xfId="3" applyFont="1" applyBorder="1" applyAlignment="1" applyProtection="1">
      <alignment horizontal="left" vertical="center"/>
    </xf>
    <xf numFmtId="0" fontId="68" fillId="0" borderId="141" xfId="3" applyFont="1" applyBorder="1" applyAlignment="1" applyProtection="1">
      <alignment horizontal="center" vertical="center" shrinkToFit="1"/>
    </xf>
    <xf numFmtId="0" fontId="68" fillId="0" borderId="142" xfId="3" applyFont="1" applyBorder="1" applyAlignment="1" applyProtection="1">
      <alignment horizontal="left" vertical="center"/>
    </xf>
    <xf numFmtId="0" fontId="68" fillId="0" borderId="53" xfId="3" applyFont="1" applyBorder="1" applyAlignment="1" applyProtection="1">
      <alignment horizontal="left" vertical="center"/>
    </xf>
    <xf numFmtId="0" fontId="68" fillId="0" borderId="131" xfId="3" applyFont="1" applyBorder="1" applyAlignment="1" applyProtection="1">
      <alignment horizontal="left" vertical="center"/>
    </xf>
    <xf numFmtId="0" fontId="68" fillId="0" borderId="142" xfId="3" applyFont="1" applyBorder="1" applyAlignment="1" applyProtection="1">
      <alignment horizontal="center" vertical="center" shrinkToFit="1"/>
    </xf>
    <xf numFmtId="0" fontId="68" fillId="0" borderId="53" xfId="3" applyFont="1" applyBorder="1" applyAlignment="1" applyProtection="1">
      <alignment horizontal="center" vertical="center" shrinkToFit="1"/>
    </xf>
    <xf numFmtId="0" fontId="68" fillId="0" borderId="131" xfId="3" applyFont="1" applyBorder="1" applyAlignment="1" applyProtection="1">
      <alignment horizontal="center" vertical="center" shrinkToFit="1"/>
    </xf>
    <xf numFmtId="0" fontId="76" fillId="0" borderId="126" xfId="3" applyFont="1" applyBorder="1" applyAlignment="1" applyProtection="1">
      <alignment horizontal="left" vertical="center" wrapText="1" shrinkToFit="1"/>
    </xf>
    <xf numFmtId="0" fontId="76" fillId="0" borderId="26" xfId="3" applyFont="1" applyBorder="1" applyAlignment="1" applyProtection="1">
      <alignment horizontal="left" vertical="center"/>
    </xf>
    <xf numFmtId="0" fontId="76" fillId="0" borderId="25" xfId="3" applyFont="1" applyBorder="1" applyAlignment="1" applyProtection="1">
      <alignment horizontal="left" vertical="center"/>
    </xf>
    <xf numFmtId="0" fontId="76" fillId="0" borderId="154" xfId="3" applyFont="1" applyBorder="1" applyAlignment="1" applyProtection="1">
      <alignment horizontal="left" vertical="center"/>
    </xf>
    <xf numFmtId="0" fontId="68" fillId="0" borderId="21" xfId="3" applyFont="1" applyBorder="1" applyAlignment="1" applyProtection="1">
      <alignment horizontal="center" vertical="center" shrinkToFit="1"/>
    </xf>
    <xf numFmtId="0" fontId="68" fillId="0" borderId="22" xfId="3" applyFont="1" applyBorder="1" applyAlignment="1" applyProtection="1">
      <alignment horizontal="center" vertical="center" shrinkToFit="1"/>
    </xf>
    <xf numFmtId="0" fontId="68" fillId="0" borderId="0" xfId="3" applyFont="1" applyBorder="1" applyAlignment="1" applyProtection="1">
      <alignment horizontal="left" vertical="center" wrapText="1"/>
    </xf>
    <xf numFmtId="0" fontId="68" fillId="0" borderId="49" xfId="3" applyFont="1" applyBorder="1" applyAlignment="1" applyProtection="1">
      <alignment horizontal="center" vertical="center" shrinkToFit="1"/>
    </xf>
    <xf numFmtId="0" fontId="68" fillId="0" borderId="85" xfId="3" applyFont="1" applyBorder="1" applyAlignment="1" applyProtection="1">
      <alignment horizontal="center" vertical="center" shrinkToFit="1"/>
    </xf>
    <xf numFmtId="0" fontId="68" fillId="0" borderId="0" xfId="3" applyFont="1" applyBorder="1" applyAlignment="1" applyProtection="1">
      <alignment horizontal="center" vertical="center"/>
    </xf>
    <xf numFmtId="0" fontId="68" fillId="0" borderId="55" xfId="3" applyFont="1" applyBorder="1" applyAlignment="1" applyProtection="1">
      <alignment horizontal="center" vertical="center"/>
    </xf>
    <xf numFmtId="0" fontId="68" fillId="0" borderId="1" xfId="3" applyFont="1" applyBorder="1" applyAlignment="1" applyProtection="1">
      <alignment horizontal="center" vertical="center"/>
    </xf>
    <xf numFmtId="0" fontId="68" fillId="0" borderId="40" xfId="3" applyFont="1" applyBorder="1" applyAlignment="1" applyProtection="1">
      <alignment horizontal="center" vertical="center"/>
    </xf>
    <xf numFmtId="0" fontId="76" fillId="13" borderId="22" xfId="3" applyFont="1" applyFill="1" applyBorder="1" applyAlignment="1" applyProtection="1">
      <alignment horizontal="center" vertical="center" wrapText="1" shrinkToFit="1"/>
    </xf>
    <xf numFmtId="0" fontId="200" fillId="0" borderId="0" xfId="3" applyFont="1" applyBorder="1" applyAlignment="1" applyProtection="1">
      <alignment horizontal="center" vertical="center" textRotation="255" shrinkToFit="1"/>
    </xf>
    <xf numFmtId="0" fontId="79" fillId="13" borderId="33" xfId="3" applyFont="1" applyFill="1" applyBorder="1" applyAlignment="1" applyProtection="1">
      <alignment horizontal="center" vertical="center" textRotation="255" shrinkToFit="1"/>
    </xf>
    <xf numFmtId="0" fontId="79" fillId="13" borderId="78" xfId="3" applyFont="1" applyFill="1" applyBorder="1" applyAlignment="1" applyProtection="1">
      <alignment horizontal="center" vertical="center" textRotation="255" shrinkToFit="1"/>
    </xf>
    <xf numFmtId="0" fontId="79" fillId="13" borderId="54" xfId="3" applyFont="1" applyFill="1" applyBorder="1" applyAlignment="1" applyProtection="1">
      <alignment horizontal="center" vertical="center" textRotation="255" shrinkToFit="1"/>
    </xf>
    <xf numFmtId="0" fontId="79" fillId="13" borderId="8" xfId="3" applyFont="1" applyFill="1" applyBorder="1" applyAlignment="1" applyProtection="1">
      <alignment horizontal="center" vertical="center" textRotation="255" shrinkToFit="1"/>
    </xf>
    <xf numFmtId="0" fontId="79" fillId="13" borderId="57" xfId="3" applyFont="1" applyFill="1" applyBorder="1" applyAlignment="1" applyProtection="1">
      <alignment horizontal="center" vertical="center" textRotation="255" shrinkToFit="1"/>
    </xf>
    <xf numFmtId="0" fontId="79" fillId="13" borderId="60" xfId="3" applyFont="1" applyFill="1" applyBorder="1" applyAlignment="1" applyProtection="1">
      <alignment horizontal="center" vertical="center" textRotation="255" shrinkToFit="1"/>
    </xf>
    <xf numFmtId="0" fontId="83" fillId="0" borderId="54" xfId="3" applyFont="1" applyFill="1" applyBorder="1" applyAlignment="1" applyProtection="1">
      <alignment horizontal="left" wrapText="1"/>
    </xf>
    <xf numFmtId="0" fontId="83" fillId="0" borderId="0" xfId="3" applyFont="1" applyFill="1" applyBorder="1" applyAlignment="1" applyProtection="1">
      <alignment horizontal="left" wrapText="1"/>
    </xf>
    <xf numFmtId="0" fontId="72" fillId="0" borderId="0" xfId="3" applyFont="1" applyBorder="1" applyAlignment="1">
      <alignment horizontal="center" vertical="center" wrapText="1" shrinkToFit="1"/>
    </xf>
    <xf numFmtId="0" fontId="72" fillId="0" borderId="0" xfId="3" applyFont="1" applyBorder="1" applyAlignment="1">
      <alignment horizontal="center" vertical="center" shrinkToFit="1"/>
    </xf>
    <xf numFmtId="0" fontId="68" fillId="0" borderId="55" xfId="3" applyFont="1" applyBorder="1" applyAlignment="1" applyProtection="1">
      <alignment horizontal="center" vertical="center" shrinkToFit="1"/>
    </xf>
    <xf numFmtId="0" fontId="76" fillId="13" borderId="124" xfId="3" applyFont="1" applyFill="1" applyBorder="1" applyAlignment="1" applyProtection="1">
      <alignment horizontal="center" vertical="center" shrinkToFit="1"/>
    </xf>
    <xf numFmtId="0" fontId="68" fillId="0" borderId="124" xfId="3" applyFont="1" applyBorder="1" applyAlignment="1" applyProtection="1">
      <alignment horizontal="left" vertical="center" wrapText="1" shrinkToFit="1"/>
    </xf>
    <xf numFmtId="0" fontId="72" fillId="13" borderId="21" xfId="3" applyFont="1" applyFill="1" applyBorder="1" applyAlignment="1" applyProtection="1">
      <alignment horizontal="center" vertical="center" shrinkToFit="1"/>
    </xf>
    <xf numFmtId="0" fontId="72" fillId="0" borderId="21" xfId="3" applyFont="1" applyBorder="1" applyAlignment="1" applyProtection="1">
      <alignment horizontal="left" vertical="center" wrapText="1" shrinkToFit="1"/>
    </xf>
    <xf numFmtId="0" fontId="68" fillId="0" borderId="48"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72" fillId="0" borderId="21" xfId="3" applyFont="1" applyBorder="1" applyAlignment="1" applyProtection="1">
      <alignment horizontal="left" vertical="center" shrinkToFit="1"/>
    </xf>
    <xf numFmtId="0" fontId="72" fillId="0" borderId="22" xfId="3" applyFont="1" applyBorder="1" applyAlignment="1" applyProtection="1">
      <alignment horizontal="left" vertical="center" wrapText="1" shrinkToFit="1"/>
    </xf>
    <xf numFmtId="0" fontId="78" fillId="13" borderId="22" xfId="3" applyFont="1" applyFill="1" applyBorder="1" applyAlignment="1" applyProtection="1">
      <alignment horizontal="center" vertical="center"/>
    </xf>
    <xf numFmtId="0" fontId="72" fillId="0" borderId="22" xfId="3" applyFont="1" applyBorder="1" applyAlignment="1" applyProtection="1">
      <alignment horizontal="left" vertical="center"/>
    </xf>
    <xf numFmtId="0" fontId="68" fillId="0" borderId="21" xfId="3" applyFont="1" applyBorder="1" applyAlignment="1">
      <alignment horizontal="center" vertical="center"/>
    </xf>
    <xf numFmtId="0" fontId="79" fillId="0" borderId="0" xfId="3" applyFont="1" applyFill="1" applyBorder="1" applyAlignment="1" applyProtection="1">
      <alignment horizontal="left" shrinkToFit="1"/>
    </xf>
    <xf numFmtId="0" fontId="68" fillId="0" borderId="8" xfId="3" applyFont="1" applyBorder="1" applyAlignment="1" applyProtection="1">
      <alignment horizontal="center" vertical="center" shrinkToFit="1"/>
    </xf>
    <xf numFmtId="0" fontId="72" fillId="13" borderId="22" xfId="3" applyFont="1" applyFill="1" applyBorder="1" applyAlignment="1" applyProtection="1">
      <alignment horizontal="center" vertical="center" shrinkToFit="1"/>
    </xf>
    <xf numFmtId="0" fontId="68" fillId="0" borderId="136" xfId="3" applyFont="1" applyBorder="1" applyAlignment="1" applyProtection="1">
      <alignment horizontal="left" vertical="center" wrapText="1" shrinkToFit="1"/>
    </xf>
    <xf numFmtId="0" fontId="68" fillId="0" borderId="45" xfId="3" applyFont="1" applyBorder="1" applyAlignment="1" applyProtection="1">
      <alignment horizontal="left" vertical="center" wrapText="1" shrinkToFit="1"/>
    </xf>
    <xf numFmtId="0" fontId="68" fillId="0" borderId="116" xfId="3" applyFont="1" applyBorder="1" applyAlignment="1" applyProtection="1">
      <alignment horizontal="left" vertical="center" wrapText="1" shrinkToFit="1"/>
    </xf>
    <xf numFmtId="0" fontId="68" fillId="13" borderId="21" xfId="3" applyFont="1" applyFill="1" applyBorder="1" applyAlignment="1" applyProtection="1">
      <alignment horizontal="center" vertical="center" wrapText="1" shrinkToFit="1"/>
    </xf>
    <xf numFmtId="0" fontId="68" fillId="13" borderId="21" xfId="3" applyFont="1" applyFill="1" applyBorder="1" applyAlignment="1" applyProtection="1">
      <alignment horizontal="center" vertical="center" shrinkToFit="1"/>
    </xf>
    <xf numFmtId="0" fontId="72" fillId="0" borderId="142" xfId="3" applyFont="1" applyBorder="1" applyAlignment="1" applyProtection="1">
      <alignment horizontal="left" vertical="center" wrapText="1" shrinkToFit="1"/>
    </xf>
    <xf numFmtId="0" fontId="72" fillId="0" borderId="53" xfId="3" applyFont="1" applyBorder="1" applyAlignment="1" applyProtection="1">
      <alignment horizontal="left" vertical="center" wrapText="1" shrinkToFit="1"/>
    </xf>
    <xf numFmtId="0" fontId="72" fillId="0" borderId="131" xfId="3" applyFont="1" applyBorder="1" applyAlignment="1" applyProtection="1">
      <alignment horizontal="left" vertical="center" wrapText="1" shrinkToFit="1"/>
    </xf>
    <xf numFmtId="0" fontId="68" fillId="0" borderId="136" xfId="3" applyFont="1" applyBorder="1" applyAlignment="1" applyProtection="1">
      <alignment horizontal="left" vertical="center" shrinkToFit="1"/>
    </xf>
    <xf numFmtId="0" fontId="68" fillId="0" borderId="45" xfId="3" applyFont="1" applyBorder="1" applyAlignment="1" applyProtection="1">
      <alignment horizontal="left" vertical="center" shrinkToFit="1"/>
    </xf>
    <xf numFmtId="0" fontId="68" fillId="0" borderId="116" xfId="3" applyFont="1" applyBorder="1" applyAlignment="1" applyProtection="1">
      <alignment horizontal="left" vertical="center" shrinkToFit="1"/>
    </xf>
    <xf numFmtId="0" fontId="72" fillId="0" borderId="142" xfId="3" applyFont="1" applyBorder="1" applyAlignment="1" applyProtection="1">
      <alignment horizontal="left" vertical="center" shrinkToFit="1"/>
    </xf>
    <xf numFmtId="0" fontId="72" fillId="0" borderId="53" xfId="3" applyFont="1" applyBorder="1" applyAlignment="1" applyProtection="1">
      <alignment horizontal="left" vertical="center" shrinkToFit="1"/>
    </xf>
    <xf numFmtId="0" fontId="72" fillId="0" borderId="131" xfId="3" applyFont="1" applyBorder="1" applyAlignment="1" applyProtection="1">
      <alignment horizontal="left" vertical="center" shrinkToFit="1"/>
    </xf>
    <xf numFmtId="0" fontId="76" fillId="0" borderId="22" xfId="3" applyFont="1" applyBorder="1" applyAlignment="1" applyProtection="1">
      <alignment horizontal="center"/>
    </xf>
    <xf numFmtId="0" fontId="76" fillId="0" borderId="26" xfId="3" applyFont="1" applyBorder="1" applyAlignment="1" applyProtection="1">
      <alignment horizontal="center"/>
    </xf>
    <xf numFmtId="0" fontId="72" fillId="0" borderId="21" xfId="3" applyFont="1" applyBorder="1" applyAlignment="1" applyProtection="1">
      <alignment horizontal="center" vertical="center" shrinkToFit="1"/>
    </xf>
    <xf numFmtId="0" fontId="72" fillId="0" borderId="41" xfId="3" applyFont="1" applyBorder="1" applyAlignment="1" applyProtection="1">
      <alignment horizontal="center" vertical="center" shrinkToFit="1"/>
    </xf>
    <xf numFmtId="0" fontId="72" fillId="0" borderId="239" xfId="3" applyFont="1" applyBorder="1" applyAlignment="1" applyProtection="1">
      <alignment horizontal="left" vertical="center" wrapText="1"/>
    </xf>
    <xf numFmtId="0" fontId="72" fillId="0" borderId="48" xfId="3" applyFont="1" applyBorder="1" applyAlignment="1" applyProtection="1">
      <alignment horizontal="left" vertical="center" wrapText="1"/>
    </xf>
    <xf numFmtId="0" fontId="72" fillId="0" borderId="49" xfId="3" applyFont="1" applyBorder="1" applyAlignment="1" applyProtection="1">
      <alignment horizontal="left" vertical="center" wrapText="1"/>
    </xf>
    <xf numFmtId="0" fontId="72" fillId="0" borderId="240" xfId="3" applyFont="1" applyBorder="1" applyAlignment="1" applyProtection="1">
      <alignment horizontal="left" vertical="center" wrapText="1"/>
    </xf>
    <xf numFmtId="0" fontId="72" fillId="0" borderId="1" xfId="3" applyFont="1" applyBorder="1" applyAlignment="1" applyProtection="1">
      <alignment horizontal="left" vertical="center" wrapText="1"/>
    </xf>
    <xf numFmtId="0" fontId="72" fillId="0" borderId="40" xfId="3" applyFont="1" applyBorder="1" applyAlignment="1" applyProtection="1">
      <alignment horizontal="left" vertical="center" wrapText="1"/>
    </xf>
    <xf numFmtId="0" fontId="79" fillId="0" borderId="0" xfId="3" applyFont="1" applyAlignment="1" applyProtection="1">
      <alignment vertical="center" shrinkToFit="1"/>
    </xf>
    <xf numFmtId="0" fontId="81" fillId="0" borderId="0" xfId="3" applyFont="1" applyAlignment="1" applyProtection="1">
      <alignment vertical="center" shrinkToFit="1"/>
    </xf>
    <xf numFmtId="0" fontId="72" fillId="13" borderId="22" xfId="3" applyFont="1" applyFill="1" applyBorder="1" applyAlignment="1" applyProtection="1">
      <alignment horizontal="center" vertical="center" wrapText="1"/>
    </xf>
    <xf numFmtId="0" fontId="76" fillId="0" borderId="48" xfId="3" applyFont="1" applyBorder="1" applyAlignment="1" applyProtection="1">
      <alignment horizontal="left" vertical="center"/>
    </xf>
    <xf numFmtId="0" fontId="76" fillId="0" borderId="1" xfId="3" applyFont="1" applyBorder="1" applyAlignment="1" applyProtection="1">
      <alignment horizontal="left" vertical="center"/>
    </xf>
    <xf numFmtId="0" fontId="79" fillId="0" borderId="0" xfId="3" applyFont="1" applyAlignment="1" applyProtection="1">
      <alignment horizontal="left" vertical="center"/>
    </xf>
    <xf numFmtId="0" fontId="68" fillId="13" borderId="22" xfId="3" applyFont="1" applyFill="1" applyBorder="1" applyAlignment="1" applyProtection="1">
      <alignment horizontal="center" vertical="center" wrapText="1"/>
    </xf>
    <xf numFmtId="0" fontId="76" fillId="0" borderId="26" xfId="3" applyFont="1" applyBorder="1" applyAlignment="1" applyProtection="1">
      <alignment horizontal="right" vertical="center"/>
    </xf>
    <xf numFmtId="0" fontId="76" fillId="0" borderId="25" xfId="3" applyFont="1" applyBorder="1" applyAlignment="1" applyProtection="1">
      <alignment horizontal="right" vertical="center"/>
    </xf>
    <xf numFmtId="0" fontId="68" fillId="0" borderId="25" xfId="3" applyFont="1" applyBorder="1" applyAlignment="1" applyProtection="1">
      <alignment horizontal="left" vertical="center" wrapText="1"/>
    </xf>
    <xf numFmtId="0" fontId="68" fillId="0" borderId="27" xfId="3" applyFont="1" applyBorder="1" applyAlignment="1" applyProtection="1">
      <alignment horizontal="left" vertical="center" wrapText="1"/>
    </xf>
    <xf numFmtId="0" fontId="79" fillId="0" borderId="0" xfId="3" applyFont="1" applyBorder="1" applyAlignment="1" applyProtection="1">
      <alignment horizontal="left" shrinkToFit="1"/>
    </xf>
    <xf numFmtId="0" fontId="27" fillId="0" borderId="0" xfId="2" applyFont="1" applyAlignment="1">
      <alignment horizontal="left" vertical="center" shrinkToFit="1"/>
    </xf>
    <xf numFmtId="0" fontId="29" fillId="0" borderId="0" xfId="2" applyFont="1" applyAlignment="1">
      <alignment vertical="center" shrinkToFit="1"/>
    </xf>
    <xf numFmtId="0" fontId="6" fillId="0" borderId="0" xfId="2" applyAlignment="1">
      <alignment vertical="center" shrinkToFit="1"/>
    </xf>
    <xf numFmtId="0" fontId="27" fillId="0" borderId="0" xfId="2" applyFont="1" applyAlignment="1">
      <alignment vertical="center" shrinkToFit="1"/>
    </xf>
    <xf numFmtId="0" fontId="29" fillId="0" borderId="0" xfId="2" applyFont="1" applyAlignment="1">
      <alignment horizontal="center" vertical="center"/>
    </xf>
    <xf numFmtId="0" fontId="6" fillId="0" borderId="0" xfId="2" applyAlignment="1" applyProtection="1">
      <alignment horizontal="left" vertical="center" wrapText="1"/>
    </xf>
    <xf numFmtId="0" fontId="187" fillId="0" borderId="26" xfId="2" applyFont="1" applyBorder="1" applyAlignment="1">
      <alignment horizontal="center" vertical="center" shrinkToFit="1"/>
    </xf>
    <xf numFmtId="0" fontId="187" fillId="0" borderId="25" xfId="2" applyFont="1" applyBorder="1" applyAlignment="1">
      <alignment horizontal="center" vertical="center" shrinkToFit="1"/>
    </xf>
    <xf numFmtId="0" fontId="187" fillId="0" borderId="27" xfId="2" applyFont="1" applyBorder="1" applyAlignment="1">
      <alignment horizontal="center" vertical="center" shrinkToFit="1"/>
    </xf>
    <xf numFmtId="0" fontId="6" fillId="0" borderId="0" xfId="2" applyAlignment="1" applyProtection="1">
      <alignment vertical="center" wrapText="1" shrinkToFit="1"/>
    </xf>
    <xf numFmtId="0" fontId="109" fillId="0" borderId="0" xfId="2" applyFont="1" applyAlignment="1">
      <alignment horizontal="center" vertical="center"/>
    </xf>
    <xf numFmtId="0" fontId="29" fillId="0" borderId="0" xfId="2" applyFont="1" applyAlignment="1" applyProtection="1">
      <alignment horizontal="right" vertical="center" shrinkToFit="1"/>
    </xf>
    <xf numFmtId="0" fontId="27" fillId="0" borderId="0" xfId="2" applyFont="1" applyAlignment="1" applyProtection="1">
      <alignment vertical="center" shrinkToFit="1"/>
    </xf>
    <xf numFmtId="0" fontId="52" fillId="0" borderId="0" xfId="2" applyFont="1" applyAlignment="1">
      <alignment vertical="center" shrinkToFit="1"/>
    </xf>
    <xf numFmtId="0" fontId="29" fillId="0" borderId="0" xfId="2" applyFont="1" applyAlignment="1">
      <alignment horizontal="left" vertical="center" shrinkToFit="1"/>
    </xf>
    <xf numFmtId="0" fontId="6" fillId="0" borderId="0" xfId="2" applyAlignment="1" applyProtection="1">
      <alignment horizontal="left" vertical="center" wrapText="1" shrinkToFit="1"/>
    </xf>
    <xf numFmtId="0" fontId="49" fillId="0" borderId="0" xfId="2" applyFont="1" applyAlignment="1">
      <alignment vertical="center" shrinkToFit="1"/>
    </xf>
    <xf numFmtId="0" fontId="32" fillId="0" borderId="0" xfId="2" applyFont="1" applyAlignment="1">
      <alignment vertical="center" shrinkToFit="1"/>
    </xf>
    <xf numFmtId="0" fontId="49" fillId="0" borderId="0" xfId="2" applyFont="1" applyAlignment="1">
      <alignment horizontal="left" vertical="center" wrapText="1" shrinkToFit="1"/>
    </xf>
    <xf numFmtId="0" fontId="30" fillId="0" borderId="0" xfId="2" applyFont="1" applyAlignment="1">
      <alignment horizontal="left" vertical="center" wrapText="1"/>
    </xf>
    <xf numFmtId="0" fontId="49" fillId="0" borderId="0" xfId="2" applyFont="1" applyAlignment="1" applyProtection="1">
      <alignment horizontal="left" vertical="center" wrapText="1" shrinkToFit="1"/>
    </xf>
    <xf numFmtId="0" fontId="49" fillId="0" borderId="0" xfId="2" applyFont="1" applyAlignment="1" applyProtection="1">
      <alignment horizontal="left" vertical="center" shrinkToFit="1"/>
    </xf>
    <xf numFmtId="0" fontId="49" fillId="0" borderId="0" xfId="2" applyFont="1" applyAlignment="1" applyProtection="1">
      <alignment horizontal="left" vertical="center" wrapText="1"/>
    </xf>
    <xf numFmtId="0" fontId="49" fillId="0" borderId="0" xfId="2" applyFont="1" applyAlignment="1" applyProtection="1">
      <alignment vertical="center" shrinkToFit="1"/>
    </xf>
    <xf numFmtId="0" fontId="32" fillId="0" borderId="0" xfId="2" applyFont="1" applyAlignment="1" applyProtection="1">
      <alignment vertical="center" shrinkToFit="1"/>
    </xf>
    <xf numFmtId="0" fontId="186" fillId="0" borderId="0" xfId="2" applyFont="1" applyAlignment="1" applyProtection="1">
      <alignment horizontal="center" vertical="center"/>
    </xf>
    <xf numFmtId="0" fontId="61" fillId="0" borderId="0" xfId="2" applyFont="1" applyAlignment="1" applyProtection="1">
      <alignment horizontal="center" vertical="center"/>
    </xf>
    <xf numFmtId="0" fontId="49" fillId="0" borderId="0" xfId="2" applyFont="1" applyAlignment="1" applyProtection="1">
      <alignment horizontal="center" vertical="center"/>
    </xf>
    <xf numFmtId="0" fontId="177" fillId="0" borderId="0" xfId="2" applyFont="1" applyAlignment="1" applyProtection="1">
      <alignment shrinkToFit="1"/>
    </xf>
    <xf numFmtId="0" fontId="6" fillId="0" borderId="0" xfId="2" applyAlignment="1" applyProtection="1">
      <alignment shrinkToFit="1"/>
    </xf>
    <xf numFmtId="0" fontId="29" fillId="0" borderId="0" xfId="2" applyFont="1" applyAlignment="1" applyProtection="1">
      <alignment shrinkToFit="1"/>
    </xf>
    <xf numFmtId="0" fontId="177" fillId="0" borderId="0" xfId="2" applyFont="1" applyAlignment="1" applyProtection="1">
      <alignment vertical="center" shrinkToFit="1"/>
    </xf>
    <xf numFmtId="0" fontId="6" fillId="0" borderId="0" xfId="2" applyAlignment="1" applyProtection="1">
      <alignment vertical="center" shrinkToFit="1"/>
    </xf>
    <xf numFmtId="0" fontId="177" fillId="0" borderId="0" xfId="2" applyFont="1" applyAlignment="1" applyProtection="1">
      <alignment horizontal="left" vertical="center" shrinkToFit="1"/>
    </xf>
    <xf numFmtId="0" fontId="6" fillId="0" borderId="0" xfId="2" applyAlignment="1" applyProtection="1">
      <alignment horizontal="left" vertical="center" shrinkToFit="1"/>
    </xf>
    <xf numFmtId="0" fontId="178" fillId="0" borderId="0" xfId="2" applyFont="1" applyAlignment="1" applyProtection="1">
      <alignment vertical="center" shrinkToFit="1"/>
    </xf>
    <xf numFmtId="0" fontId="183" fillId="0" borderId="0" xfId="2" applyFont="1" applyAlignment="1" applyProtection="1">
      <alignment vertical="center" shrinkToFit="1"/>
    </xf>
    <xf numFmtId="0" fontId="178" fillId="0" borderId="0" xfId="2" applyFont="1" applyAlignment="1">
      <alignment horizontal="left" vertical="center" shrinkToFit="1"/>
    </xf>
    <xf numFmtId="0" fontId="183" fillId="0" borderId="0" xfId="2" applyFont="1" applyAlignment="1">
      <alignment horizontal="left" vertical="center" shrinkToFit="1"/>
    </xf>
    <xf numFmtId="0" fontId="177" fillId="0" borderId="0" xfId="2" applyFont="1" applyAlignment="1" applyProtection="1">
      <alignment horizontal="left" vertical="center" wrapText="1" shrinkToFit="1"/>
    </xf>
    <xf numFmtId="0" fontId="185" fillId="0" borderId="0" xfId="2" applyFont="1" applyAlignment="1">
      <alignment horizontal="left" vertical="center" wrapText="1"/>
    </xf>
    <xf numFmtId="0" fontId="183" fillId="0" borderId="0" xfId="2" applyFont="1" applyAlignment="1">
      <alignment horizontal="left" vertical="center" wrapText="1"/>
    </xf>
    <xf numFmtId="0" fontId="198" fillId="0" borderId="0" xfId="2" applyFont="1" applyAlignment="1" applyProtection="1">
      <alignment horizontal="right" vertical="center" wrapText="1"/>
    </xf>
    <xf numFmtId="0" fontId="178" fillId="0" borderId="0" xfId="2" applyFont="1" applyAlignment="1">
      <alignment horizontal="left" vertical="center" wrapText="1"/>
    </xf>
    <xf numFmtId="0" fontId="178" fillId="0" borderId="0" xfId="2" applyFont="1" applyAlignment="1">
      <alignment horizontal="left" vertical="center" wrapText="1" shrinkToFit="1"/>
    </xf>
    <xf numFmtId="0" fontId="178" fillId="0" borderId="26" xfId="2" applyFont="1" applyBorder="1" applyAlignment="1">
      <alignment horizontal="center" vertical="center" shrinkToFit="1"/>
    </xf>
    <xf numFmtId="0" fontId="178" fillId="0" borderId="25" xfId="2" applyFont="1" applyBorder="1" applyAlignment="1">
      <alignment horizontal="center" vertical="center" shrinkToFit="1"/>
    </xf>
    <xf numFmtId="0" fontId="178" fillId="0" borderId="27" xfId="2" applyFont="1" applyBorder="1" applyAlignment="1">
      <alignment horizontal="center" vertical="center" shrinkToFit="1"/>
    </xf>
    <xf numFmtId="0" fontId="180" fillId="0" borderId="0" xfId="2" applyFont="1" applyAlignment="1">
      <alignment horizontal="center" vertical="center" shrinkToFit="1"/>
    </xf>
    <xf numFmtId="0" fontId="177" fillId="0" borderId="0" xfId="2" applyFont="1" applyAlignment="1" applyProtection="1">
      <alignment horizontal="right" vertical="center" shrinkToFit="1"/>
    </xf>
    <xf numFmtId="0" fontId="6" fillId="0" borderId="0" xfId="2" applyAlignment="1" applyProtection="1">
      <alignment horizontal="right" vertical="center" shrinkToFit="1"/>
    </xf>
    <xf numFmtId="0" fontId="177" fillId="0" borderId="0" xfId="2" applyFont="1" applyAlignment="1">
      <alignment horizontal="left" vertical="center" shrinkToFit="1"/>
    </xf>
    <xf numFmtId="0" fontId="6" fillId="0" borderId="0" xfId="2" applyAlignment="1">
      <alignment horizontal="left" vertical="center" shrinkToFit="1"/>
    </xf>
    <xf numFmtId="0" fontId="178" fillId="0" borderId="0" xfId="2" applyFont="1" applyAlignment="1">
      <alignment horizontal="center" vertical="center"/>
    </xf>
    <xf numFmtId="0" fontId="182" fillId="0" borderId="0" xfId="2" applyFont="1" applyAlignment="1" applyProtection="1">
      <alignment horizontal="left" vertical="center" wrapText="1" shrinkToFit="1"/>
    </xf>
    <xf numFmtId="0" fontId="12" fillId="0" borderId="33" xfId="2" applyFont="1" applyBorder="1" applyAlignment="1" applyProtection="1">
      <alignment horizontal="center" vertical="center"/>
    </xf>
    <xf numFmtId="0" fontId="12" fillId="0" borderId="34" xfId="2" applyFont="1" applyBorder="1" applyAlignment="1" applyProtection="1">
      <alignment horizontal="center" vertical="center"/>
    </xf>
    <xf numFmtId="0" fontId="12" fillId="0" borderId="78" xfId="2" applyFont="1" applyBorder="1" applyAlignment="1" applyProtection="1">
      <alignment horizontal="center" vertical="center"/>
    </xf>
    <xf numFmtId="0" fontId="12" fillId="0" borderId="54" xfId="2" applyFont="1" applyBorder="1" applyAlignment="1" applyProtection="1">
      <alignment horizontal="center" vertical="center"/>
    </xf>
    <xf numFmtId="0" fontId="12" fillId="0" borderId="0" xfId="2" applyFont="1" applyBorder="1" applyAlignment="1" applyProtection="1">
      <alignment horizontal="center" vertical="center"/>
    </xf>
    <xf numFmtId="0" fontId="12" fillId="0" borderId="8" xfId="2" applyFont="1" applyBorder="1" applyAlignment="1" applyProtection="1">
      <alignment horizontal="center" vertical="center"/>
    </xf>
    <xf numFmtId="0" fontId="12" fillId="0" borderId="57"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60" xfId="2" applyFont="1" applyBorder="1" applyAlignment="1" applyProtection="1">
      <alignment horizontal="center" vertical="center"/>
    </xf>
    <xf numFmtId="0" fontId="45" fillId="0" borderId="0" xfId="2" applyFont="1" applyBorder="1" applyAlignment="1" applyProtection="1">
      <alignment horizontal="center" vertical="center"/>
    </xf>
    <xf numFmtId="0" fontId="27" fillId="0" borderId="0" xfId="2" applyFont="1" applyAlignment="1" applyProtection="1">
      <alignment horizontal="center" vertical="center"/>
    </xf>
    <xf numFmtId="0" fontId="193" fillId="0" borderId="0" xfId="2" applyFont="1" applyBorder="1" applyAlignment="1" applyProtection="1">
      <alignment horizontal="center" vertical="center"/>
    </xf>
    <xf numFmtId="0" fontId="194" fillId="0" borderId="0" xfId="2" applyFont="1" applyBorder="1" applyAlignment="1" applyProtection="1">
      <alignment horizontal="center" vertical="center"/>
    </xf>
    <xf numFmtId="0" fontId="11" fillId="0" borderId="0" xfId="2" applyFont="1" applyAlignment="1" applyProtection="1">
      <alignment horizontal="center" vertical="center" shrinkToFit="1"/>
    </xf>
    <xf numFmtId="0" fontId="11" fillId="0" borderId="0" xfId="2" applyFont="1" applyBorder="1" applyAlignment="1" applyProtection="1">
      <alignment horizontal="center" vertical="center" shrinkToFit="1"/>
    </xf>
    <xf numFmtId="0" fontId="6" fillId="0" borderId="50" xfId="2" applyBorder="1" applyAlignment="1" applyProtection="1">
      <alignment horizontal="left" vertical="top" wrapText="1"/>
    </xf>
    <xf numFmtId="0" fontId="6" fillId="0" borderId="48" xfId="2" applyBorder="1" applyAlignment="1" applyProtection="1">
      <alignment horizontal="left" vertical="top" wrapText="1"/>
    </xf>
    <xf numFmtId="0" fontId="6" fillId="0" borderId="49" xfId="2" applyBorder="1" applyAlignment="1" applyProtection="1">
      <alignment horizontal="left" vertical="top" wrapText="1"/>
    </xf>
    <xf numFmtId="0" fontId="6" fillId="0" borderId="56" xfId="2" applyBorder="1" applyAlignment="1" applyProtection="1">
      <alignment horizontal="left" vertical="top" wrapText="1"/>
    </xf>
    <xf numFmtId="0" fontId="6" fillId="0" borderId="0" xfId="2" applyBorder="1" applyAlignment="1" applyProtection="1">
      <alignment horizontal="left" vertical="top" wrapText="1"/>
    </xf>
    <xf numFmtId="0" fontId="6" fillId="0" borderId="55" xfId="2" applyBorder="1" applyAlignment="1" applyProtection="1">
      <alignment horizontal="left" vertical="top" wrapText="1"/>
    </xf>
    <xf numFmtId="0" fontId="6" fillId="0" borderId="41" xfId="2" applyBorder="1" applyAlignment="1" applyProtection="1">
      <alignment horizontal="left" vertical="top" wrapText="1"/>
    </xf>
    <xf numFmtId="0" fontId="6" fillId="0" borderId="1" xfId="2" applyBorder="1" applyAlignment="1" applyProtection="1">
      <alignment horizontal="left" vertical="top" wrapText="1"/>
    </xf>
    <xf numFmtId="0" fontId="6" fillId="0" borderId="40" xfId="2" applyBorder="1" applyAlignment="1" applyProtection="1">
      <alignment horizontal="left" vertical="top" wrapText="1"/>
    </xf>
    <xf numFmtId="0" fontId="11" fillId="0" borderId="54" xfId="2" applyFont="1" applyFill="1" applyBorder="1" applyAlignment="1" applyProtection="1">
      <alignment horizontal="center" vertical="center" shrinkToFit="1"/>
    </xf>
    <xf numFmtId="0" fontId="11" fillId="0" borderId="0" xfId="2" applyFont="1" applyFill="1" applyBorder="1" applyAlignment="1" applyProtection="1">
      <alignment horizontal="center" vertical="center" shrinkToFit="1"/>
    </xf>
    <xf numFmtId="0" fontId="11" fillId="0" borderId="8" xfId="2" applyFont="1" applyFill="1" applyBorder="1" applyAlignment="1" applyProtection="1">
      <alignment horizontal="center" vertical="center" shrinkToFit="1"/>
    </xf>
    <xf numFmtId="0" fontId="11" fillId="0" borderId="57" xfId="2" applyFont="1" applyFill="1" applyBorder="1" applyAlignment="1" applyProtection="1">
      <alignment horizontal="center" vertical="center" shrinkToFit="1"/>
    </xf>
    <xf numFmtId="0" fontId="11" fillId="0" borderId="17" xfId="2" applyFont="1" applyFill="1" applyBorder="1" applyAlignment="1" applyProtection="1">
      <alignment horizontal="center" vertical="center" shrinkToFit="1"/>
    </xf>
    <xf numFmtId="0" fontId="11" fillId="0" borderId="60" xfId="2" applyFont="1" applyFill="1" applyBorder="1" applyAlignment="1" applyProtection="1">
      <alignment horizontal="center" vertical="center" shrinkToFit="1"/>
    </xf>
    <xf numFmtId="0" fontId="17" fillId="0" borderId="33" xfId="2" applyFont="1" applyBorder="1" applyAlignment="1" applyProtection="1">
      <alignment horizontal="left" vertical="top" wrapText="1" shrinkToFit="1"/>
    </xf>
    <xf numFmtId="0" fontId="17" fillId="0" borderId="34" xfId="2" applyFont="1" applyBorder="1" applyAlignment="1" applyProtection="1">
      <alignment horizontal="left" vertical="top" wrapText="1" shrinkToFit="1"/>
    </xf>
    <xf numFmtId="0" fontId="17" fillId="0" borderId="78" xfId="2" applyFont="1" applyBorder="1" applyAlignment="1" applyProtection="1">
      <alignment horizontal="left" vertical="top" wrapText="1" shrinkToFit="1"/>
    </xf>
    <xf numFmtId="0" fontId="17" fillId="0" borderId="54" xfId="2" applyFont="1" applyBorder="1" applyAlignment="1" applyProtection="1">
      <alignment horizontal="left" vertical="top" wrapText="1" shrinkToFit="1"/>
    </xf>
    <xf numFmtId="0" fontId="17" fillId="0" borderId="0" xfId="2" applyFont="1" applyBorder="1" applyAlignment="1" applyProtection="1">
      <alignment horizontal="left" vertical="top" wrapText="1" shrinkToFit="1"/>
    </xf>
    <xf numFmtId="0" fontId="17" fillId="0" borderId="8" xfId="2" applyFont="1" applyBorder="1" applyAlignment="1" applyProtection="1">
      <alignment horizontal="left" vertical="top" wrapText="1" shrinkToFit="1"/>
    </xf>
    <xf numFmtId="0" fontId="11" fillId="0" borderId="54" xfId="2" applyNumberFormat="1" applyFont="1" applyFill="1" applyBorder="1" applyAlignment="1" applyProtection="1">
      <alignment horizontal="center" vertical="center"/>
    </xf>
    <xf numFmtId="0" fontId="11" fillId="0" borderId="0" xfId="2" applyNumberFormat="1" applyFont="1" applyFill="1" applyBorder="1" applyAlignment="1" applyProtection="1">
      <alignment horizontal="center" vertical="center"/>
    </xf>
    <xf numFmtId="0" fontId="11" fillId="0" borderId="57" xfId="2" applyNumberFormat="1" applyFont="1" applyFill="1" applyBorder="1" applyAlignment="1" applyProtection="1">
      <alignment horizontal="center" vertical="center"/>
    </xf>
    <xf numFmtId="0" fontId="11" fillId="0" borderId="17" xfId="2" applyNumberFormat="1" applyFont="1" applyFill="1" applyBorder="1" applyAlignment="1" applyProtection="1">
      <alignment horizontal="center" vertical="center"/>
    </xf>
    <xf numFmtId="184" fontId="11" fillId="0" borderId="8" xfId="2" applyNumberFormat="1" applyFont="1" applyFill="1" applyBorder="1" applyAlignment="1" applyProtection="1">
      <alignment horizontal="center" vertical="center"/>
    </xf>
    <xf numFmtId="184" fontId="11" fillId="0" borderId="60" xfId="2" applyNumberFormat="1" applyFont="1" applyFill="1" applyBorder="1" applyAlignment="1" applyProtection="1">
      <alignment horizontal="center" vertical="center"/>
    </xf>
    <xf numFmtId="0" fontId="6" fillId="0" borderId="0" xfId="2" applyBorder="1" applyAlignment="1" applyProtection="1">
      <alignment vertical="center" shrinkToFit="1"/>
    </xf>
    <xf numFmtId="0" fontId="28" fillId="0" borderId="33" xfId="2" applyFont="1" applyBorder="1" applyAlignment="1" applyProtection="1">
      <alignment horizontal="left" vertical="top" wrapText="1"/>
    </xf>
    <xf numFmtId="0" fontId="17" fillId="0" borderId="34" xfId="2" applyFont="1" applyBorder="1" applyAlignment="1" applyProtection="1">
      <alignment horizontal="left" vertical="top" wrapText="1"/>
    </xf>
    <xf numFmtId="0" fontId="17" fillId="0" borderId="78" xfId="2" applyFont="1" applyBorder="1" applyAlignment="1" applyProtection="1">
      <alignment horizontal="left" vertical="top" wrapText="1"/>
    </xf>
    <xf numFmtId="0" fontId="17" fillId="0" borderId="54" xfId="2" applyFont="1" applyBorder="1" applyAlignment="1" applyProtection="1">
      <alignment horizontal="left" vertical="top" wrapText="1"/>
    </xf>
    <xf numFmtId="0" fontId="17" fillId="0" borderId="0" xfId="2" applyFont="1" applyBorder="1" applyAlignment="1" applyProtection="1">
      <alignment horizontal="left" vertical="top" wrapText="1"/>
    </xf>
    <xf numFmtId="0" fontId="17" fillId="0" borderId="8" xfId="2" applyFont="1" applyBorder="1" applyAlignment="1" applyProtection="1">
      <alignment horizontal="left" vertical="top" wrapText="1"/>
    </xf>
    <xf numFmtId="0" fontId="11" fillId="0" borderId="54"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8" xfId="2" applyFont="1" applyFill="1" applyBorder="1" applyAlignment="1" applyProtection="1">
      <alignment horizontal="center" vertical="center"/>
    </xf>
    <xf numFmtId="0" fontId="11" fillId="0" borderId="57" xfId="2" applyFont="1" applyFill="1" applyBorder="1" applyAlignment="1" applyProtection="1">
      <alignment horizontal="center" vertical="center"/>
    </xf>
    <xf numFmtId="0" fontId="11" fillId="0" borderId="17" xfId="2" applyFont="1" applyFill="1" applyBorder="1" applyAlignment="1" applyProtection="1">
      <alignment horizontal="center" vertical="center"/>
    </xf>
    <xf numFmtId="0" fontId="11" fillId="0" borderId="60" xfId="2" applyFont="1" applyFill="1" applyBorder="1" applyAlignment="1" applyProtection="1">
      <alignment horizontal="center" vertical="center"/>
    </xf>
    <xf numFmtId="0" fontId="193" fillId="0" borderId="0" xfId="2" applyFont="1" applyBorder="1" applyAlignment="1" applyProtection="1">
      <alignment horizontal="center" vertical="center" wrapText="1"/>
    </xf>
    <xf numFmtId="0" fontId="28" fillId="0" borderId="33" xfId="2" applyFont="1" applyBorder="1" applyAlignment="1" applyProtection="1">
      <alignment horizontal="left" vertical="center" wrapText="1" shrinkToFit="1"/>
    </xf>
    <xf numFmtId="0" fontId="17" fillId="0" borderId="34" xfId="2" applyFont="1" applyBorder="1" applyAlignment="1" applyProtection="1">
      <alignment horizontal="left" vertical="center" wrapText="1" shrinkToFit="1"/>
    </xf>
    <xf numFmtId="0" fontId="17" fillId="0" borderId="78" xfId="2" applyFont="1" applyBorder="1" applyAlignment="1" applyProtection="1">
      <alignment horizontal="left" vertical="center" wrapText="1" shrinkToFit="1"/>
    </xf>
    <xf numFmtId="0" fontId="17" fillId="0" borderId="54" xfId="2" applyFont="1" applyBorder="1" applyAlignment="1" applyProtection="1">
      <alignment horizontal="left" vertical="center" wrapText="1" shrinkToFit="1"/>
    </xf>
    <xf numFmtId="0" fontId="17" fillId="0" borderId="0" xfId="2" applyFont="1" applyBorder="1" applyAlignment="1" applyProtection="1">
      <alignment horizontal="left" vertical="center" wrapText="1" shrinkToFit="1"/>
    </xf>
    <xf numFmtId="0" fontId="17" fillId="0" borderId="8" xfId="2" applyFont="1" applyBorder="1" applyAlignment="1" applyProtection="1">
      <alignment horizontal="left" vertical="center" wrapText="1" shrinkToFit="1"/>
    </xf>
    <xf numFmtId="0" fontId="28" fillId="0" borderId="25" xfId="2" applyFont="1" applyBorder="1" applyAlignment="1" applyProtection="1">
      <alignment horizontal="center" vertical="center"/>
    </xf>
    <xf numFmtId="0" fontId="28" fillId="0" borderId="33" xfId="2" applyFont="1" applyFill="1" applyBorder="1" applyAlignment="1" applyProtection="1">
      <alignment horizontal="center" vertical="center"/>
    </xf>
    <xf numFmtId="0" fontId="28" fillId="0" borderId="78" xfId="2" applyFont="1" applyFill="1" applyBorder="1" applyAlignment="1" applyProtection="1">
      <alignment horizontal="center" vertical="center"/>
    </xf>
    <xf numFmtId="0" fontId="28" fillId="0" borderId="39" xfId="2" applyFont="1" applyFill="1" applyBorder="1" applyAlignment="1" applyProtection="1">
      <alignment horizontal="center" vertical="center"/>
    </xf>
    <xf numFmtId="0" fontId="28" fillId="0" borderId="108" xfId="2" applyFont="1" applyFill="1" applyBorder="1" applyAlignment="1" applyProtection="1">
      <alignment horizontal="center" vertical="center"/>
    </xf>
    <xf numFmtId="0" fontId="6" fillId="0" borderId="47" xfId="2" applyBorder="1" applyAlignment="1" applyProtection="1">
      <alignment horizontal="center" vertical="center"/>
    </xf>
    <xf numFmtId="0" fontId="6" fillId="0" borderId="101" xfId="2" applyBorder="1" applyAlignment="1" applyProtection="1">
      <alignment horizontal="center" vertical="center"/>
    </xf>
    <xf numFmtId="0" fontId="6" fillId="0" borderId="54" xfId="2" applyBorder="1" applyAlignment="1" applyProtection="1">
      <alignment horizontal="center" vertical="center"/>
    </xf>
    <xf numFmtId="0" fontId="6" fillId="0" borderId="8" xfId="2" applyBorder="1" applyAlignment="1" applyProtection="1">
      <alignment horizontal="center" vertical="center"/>
    </xf>
    <xf numFmtId="0" fontId="6" fillId="0" borderId="39" xfId="2" applyBorder="1" applyAlignment="1" applyProtection="1">
      <alignment horizontal="center" vertical="center"/>
    </xf>
    <xf numFmtId="0" fontId="6" fillId="0" borderId="108" xfId="2" applyBorder="1" applyAlignment="1" applyProtection="1">
      <alignment horizontal="center" vertical="center"/>
    </xf>
    <xf numFmtId="0" fontId="19" fillId="0" borderId="133" xfId="2" applyFont="1" applyBorder="1" applyAlignment="1" applyProtection="1">
      <alignment horizontal="left" vertical="center" shrinkToFit="1"/>
    </xf>
    <xf numFmtId="0" fontId="19" fillId="0" borderId="45" xfId="2" applyFont="1" applyBorder="1" applyAlignment="1" applyProtection="1">
      <alignment horizontal="left" vertical="center" shrinkToFit="1"/>
    </xf>
    <xf numFmtId="0" fontId="19" fillId="0" borderId="116" xfId="2" applyFont="1" applyBorder="1" applyAlignment="1" applyProtection="1">
      <alignment horizontal="left" vertical="center" shrinkToFit="1"/>
    </xf>
    <xf numFmtId="0" fontId="19" fillId="0" borderId="132" xfId="2" applyFont="1" applyBorder="1" applyAlignment="1" applyProtection="1">
      <alignment horizontal="left" vertical="center"/>
    </xf>
    <xf numFmtId="0" fontId="19" fillId="0" borderId="128" xfId="2" applyFont="1" applyBorder="1" applyAlignment="1" applyProtection="1">
      <alignment horizontal="left" vertical="center"/>
    </xf>
    <xf numFmtId="0" fontId="19" fillId="0" borderId="129" xfId="2" applyFont="1" applyBorder="1" applyAlignment="1" applyProtection="1">
      <alignment horizontal="left" vertical="center"/>
    </xf>
    <xf numFmtId="0" fontId="57" fillId="0" borderId="0" xfId="2" applyFont="1" applyAlignment="1" applyProtection="1">
      <alignment vertical="center" shrinkToFit="1"/>
    </xf>
    <xf numFmtId="0" fontId="57" fillId="0" borderId="0" xfId="2" applyFont="1" applyBorder="1" applyAlignment="1" applyProtection="1">
      <alignment vertical="center" shrinkToFit="1"/>
    </xf>
    <xf numFmtId="0" fontId="19" fillId="0" borderId="85" xfId="2" applyFont="1" applyBorder="1" applyAlignment="1" applyProtection="1">
      <alignment horizontal="left" vertical="center" shrinkToFit="1"/>
    </xf>
    <xf numFmtId="0" fontId="19" fillId="0" borderId="49" xfId="2" applyFont="1" applyBorder="1" applyAlignment="1" applyProtection="1">
      <alignment horizontal="left" vertical="center" shrinkToFit="1"/>
    </xf>
    <xf numFmtId="0" fontId="19" fillId="0" borderId="123" xfId="2" applyFont="1" applyBorder="1" applyAlignment="1" applyProtection="1">
      <alignment horizontal="left" vertical="center" shrinkToFit="1"/>
    </xf>
    <xf numFmtId="0" fontId="6" fillId="0" borderId="116" xfId="2" applyFont="1" applyBorder="1" applyAlignment="1" applyProtection="1">
      <alignment horizontal="center" vertical="center" shrinkToFit="1"/>
    </xf>
    <xf numFmtId="0" fontId="19" fillId="0" borderId="122" xfId="2" applyFont="1" applyBorder="1" applyAlignment="1" applyProtection="1">
      <alignment horizontal="center" vertical="center" shrinkToFit="1"/>
    </xf>
    <xf numFmtId="0" fontId="19" fillId="0" borderId="238" xfId="2" applyFont="1" applyBorder="1" applyAlignment="1" applyProtection="1">
      <alignment horizontal="left" vertical="center"/>
    </xf>
    <xf numFmtId="0" fontId="19" fillId="0" borderId="53" xfId="2" applyFont="1" applyBorder="1" applyAlignment="1" applyProtection="1">
      <alignment horizontal="left" vertical="center"/>
    </xf>
    <xf numFmtId="0" fontId="19" fillId="0" borderId="131" xfId="2" applyFont="1" applyBorder="1" applyAlignment="1" applyProtection="1">
      <alignment horizontal="left" vertical="center"/>
    </xf>
    <xf numFmtId="0" fontId="19" fillId="0" borderId="126" xfId="2" applyFont="1" applyBorder="1" applyAlignment="1" applyProtection="1">
      <alignment horizontal="left" vertical="center" shrinkToFit="1"/>
    </xf>
    <xf numFmtId="0" fontId="19" fillId="0" borderId="129" xfId="2" applyFont="1" applyBorder="1" applyAlignment="1" applyProtection="1">
      <alignment horizontal="left" vertical="center" shrinkToFit="1"/>
    </xf>
    <xf numFmtId="0" fontId="19" fillId="0" borderId="127" xfId="2" applyFont="1" applyBorder="1" applyAlignment="1" applyProtection="1">
      <alignment horizontal="left" vertical="center" shrinkToFit="1"/>
    </xf>
    <xf numFmtId="0" fontId="19" fillId="0" borderId="128" xfId="2" applyFont="1" applyBorder="1" applyAlignment="1" applyProtection="1">
      <alignment horizontal="center" vertical="center" shrinkToFit="1"/>
    </xf>
    <xf numFmtId="0" fontId="19" fillId="0" borderId="135" xfId="2" applyFont="1" applyBorder="1" applyAlignment="1" applyProtection="1">
      <alignment horizontal="center" vertical="center" shrinkToFit="1"/>
    </xf>
    <xf numFmtId="0" fontId="6" fillId="0" borderId="57" xfId="2" applyBorder="1" applyAlignment="1" applyProtection="1">
      <alignment horizontal="center" vertical="center"/>
    </xf>
    <xf numFmtId="0" fontId="6" fillId="0" borderId="60" xfId="2" applyBorder="1" applyAlignment="1" applyProtection="1">
      <alignment horizontal="center" vertical="center"/>
    </xf>
    <xf numFmtId="0" fontId="28" fillId="0" borderId="133" xfId="2" applyFont="1" applyBorder="1" applyAlignment="1" applyProtection="1">
      <alignment horizontal="center" vertical="center" shrinkToFit="1"/>
    </xf>
    <xf numFmtId="0" fontId="28" fillId="0" borderId="45" xfId="2" applyFont="1" applyBorder="1" applyAlignment="1" applyProtection="1">
      <alignment horizontal="center" vertical="center" shrinkToFit="1"/>
    </xf>
    <xf numFmtId="0" fontId="28" fillId="0" borderId="46" xfId="2" applyFont="1" applyBorder="1" applyAlignment="1" applyProtection="1">
      <alignment horizontal="center" vertical="center" shrinkToFit="1"/>
    </xf>
    <xf numFmtId="0" fontId="6" fillId="0" borderId="234" xfId="2" applyBorder="1" applyAlignment="1" applyProtection="1">
      <alignment horizontal="center" vertical="center"/>
    </xf>
    <xf numFmtId="0" fontId="6" fillId="0" borderId="52" xfId="2" applyBorder="1" applyAlignment="1" applyProtection="1">
      <alignment horizontal="center" vertical="center"/>
    </xf>
    <xf numFmtId="0" fontId="6" fillId="0" borderId="134" xfId="2" applyBorder="1" applyAlignment="1" applyProtection="1">
      <alignment horizontal="center" vertical="center"/>
    </xf>
    <xf numFmtId="0" fontId="6" fillId="0" borderId="1" xfId="2" applyBorder="1" applyAlignment="1" applyProtection="1">
      <alignment horizontal="center" vertical="center"/>
    </xf>
    <xf numFmtId="0" fontId="19" fillId="0" borderId="21" xfId="2" applyFont="1" applyBorder="1" applyAlignment="1" applyProtection="1">
      <alignment horizontal="left" vertical="center" shrinkToFit="1"/>
    </xf>
    <xf numFmtId="0" fontId="19" fillId="0" borderId="40" xfId="2" applyFont="1" applyBorder="1" applyAlignment="1" applyProtection="1">
      <alignment horizontal="left" vertical="center" shrinkToFit="1"/>
    </xf>
    <xf numFmtId="0" fontId="19" fillId="0" borderId="120" xfId="2" applyFont="1" applyBorder="1" applyAlignment="1" applyProtection="1">
      <alignment horizontal="left" vertical="center" shrinkToFit="1"/>
    </xf>
    <xf numFmtId="0" fontId="28" fillId="0" borderId="11" xfId="2" applyFont="1" applyFill="1" applyBorder="1" applyAlignment="1" applyProtection="1">
      <alignment horizontal="center" vertical="center"/>
    </xf>
    <xf numFmtId="0" fontId="28" fillId="0" borderId="38" xfId="2" applyFont="1" applyFill="1" applyBorder="1" applyAlignment="1" applyProtection="1">
      <alignment horizontal="center" vertical="center"/>
    </xf>
    <xf numFmtId="0" fontId="28" fillId="0" borderId="23" xfId="2" applyFont="1" applyFill="1" applyBorder="1" applyAlignment="1" applyProtection="1">
      <alignment horizontal="center" vertical="center"/>
    </xf>
    <xf numFmtId="0" fontId="28" fillId="0" borderId="24" xfId="2" applyFont="1" applyFill="1" applyBorder="1" applyAlignment="1" applyProtection="1">
      <alignment horizontal="center" vertical="center"/>
    </xf>
    <xf numFmtId="0" fontId="28" fillId="0" borderId="25" xfId="2" applyFont="1" applyFill="1" applyBorder="1" applyAlignment="1" applyProtection="1">
      <alignment horizontal="center" vertical="center"/>
    </xf>
    <xf numFmtId="0" fontId="28" fillId="0" borderId="28" xfId="2" applyFont="1" applyFill="1" applyBorder="1" applyAlignment="1" applyProtection="1">
      <alignment horizontal="center" vertical="center"/>
    </xf>
    <xf numFmtId="0" fontId="45" fillId="0" borderId="0" xfId="2" applyFont="1" applyAlignment="1" applyProtection="1">
      <alignment horizontal="center" vertical="center"/>
    </xf>
    <xf numFmtId="0" fontId="38" fillId="0" borderId="22" xfId="2" applyFont="1" applyFill="1" applyBorder="1" applyAlignment="1" applyProtection="1">
      <alignment horizontal="center" vertical="center"/>
    </xf>
    <xf numFmtId="0" fontId="38" fillId="0" borderId="26" xfId="2" applyFont="1" applyFill="1" applyBorder="1" applyAlignment="1" applyProtection="1">
      <alignment horizontal="center" vertical="center" shrinkToFit="1"/>
    </xf>
    <xf numFmtId="0" fontId="38" fillId="0" borderId="27" xfId="2" applyFont="1" applyFill="1" applyBorder="1" applyAlignment="1" applyProtection="1">
      <alignment horizontal="center" vertical="center" shrinkToFit="1"/>
    </xf>
    <xf numFmtId="0" fontId="6" fillId="0" borderId="22" xfId="2" applyBorder="1" applyAlignment="1" applyProtection="1">
      <alignment horizontal="center" vertical="center" shrinkToFit="1"/>
    </xf>
    <xf numFmtId="0" fontId="43" fillId="10" borderId="0" xfId="2" applyFont="1" applyFill="1" applyBorder="1" applyAlignment="1" applyProtection="1">
      <alignment horizontal="center" vertical="center" shrinkToFit="1"/>
    </xf>
    <xf numFmtId="0" fontId="44" fillId="0" borderId="0" xfId="2" applyFont="1" applyBorder="1" applyAlignment="1" applyProtection="1">
      <alignment horizontal="right" shrinkToFit="1"/>
    </xf>
    <xf numFmtId="0" fontId="44" fillId="0" borderId="1" xfId="2" applyFont="1" applyBorder="1" applyAlignment="1" applyProtection="1">
      <alignment horizontal="right" shrinkToFit="1"/>
    </xf>
    <xf numFmtId="0" fontId="28" fillId="0" borderId="25" xfId="2" applyFont="1" applyBorder="1" applyAlignment="1" applyProtection="1">
      <alignment horizontal="center" vertical="center" shrinkToFit="1"/>
    </xf>
    <xf numFmtId="0" fontId="42" fillId="0" borderId="0" xfId="2" applyFont="1" applyAlignment="1" applyProtection="1">
      <alignment vertical="center" shrinkToFit="1"/>
    </xf>
    <xf numFmtId="0" fontId="40" fillId="0" borderId="0" xfId="2" applyFont="1" applyAlignment="1" applyProtection="1">
      <alignment vertical="center" shrinkToFit="1"/>
    </xf>
    <xf numFmtId="0" fontId="11" fillId="0" borderId="0" xfId="2" applyFont="1" applyFill="1" applyAlignment="1" applyProtection="1">
      <alignment horizontal="left" vertical="center" shrinkToFit="1"/>
    </xf>
    <xf numFmtId="0" fontId="6" fillId="0" borderId="34" xfId="2" applyFont="1" applyFill="1" applyBorder="1" applyAlignment="1" applyProtection="1">
      <alignment horizontal="center" vertical="center" shrinkToFit="1"/>
    </xf>
    <xf numFmtId="0" fontId="11" fillId="0" borderId="34" xfId="2" applyFont="1" applyFill="1" applyBorder="1" applyAlignment="1" applyProtection="1">
      <alignment horizontal="left" vertical="center" shrinkToFit="1"/>
    </xf>
    <xf numFmtId="0" fontId="28" fillId="0" borderId="33" xfId="2" applyFont="1" applyFill="1" applyBorder="1" applyAlignment="1" applyProtection="1">
      <alignment horizontal="center" vertical="center" wrapText="1"/>
    </xf>
    <xf numFmtId="0" fontId="28" fillId="0" borderId="34" xfId="2" applyFont="1" applyFill="1" applyBorder="1" applyAlignment="1" applyProtection="1">
      <alignment horizontal="center" vertical="center"/>
    </xf>
    <xf numFmtId="0" fontId="28" fillId="0" borderId="35" xfId="2" applyFont="1" applyFill="1" applyBorder="1" applyAlignment="1" applyProtection="1">
      <alignment horizontal="center" vertical="center"/>
    </xf>
    <xf numFmtId="0" fontId="28" fillId="0" borderId="1" xfId="2" applyFont="1" applyFill="1" applyBorder="1" applyAlignment="1" applyProtection="1">
      <alignment horizontal="center" vertical="center"/>
    </xf>
    <xf numFmtId="0" fontId="28" fillId="0" borderId="40" xfId="2" applyFont="1" applyFill="1" applyBorder="1" applyAlignment="1" applyProtection="1">
      <alignment horizontal="center" vertical="center"/>
    </xf>
    <xf numFmtId="0" fontId="28" fillId="0" borderId="36" xfId="2" applyFont="1" applyFill="1" applyBorder="1" applyAlignment="1" applyProtection="1">
      <alignment horizontal="center" vertical="center" wrapText="1"/>
    </xf>
    <xf numFmtId="0" fontId="28" fillId="0" borderId="41" xfId="2" applyFont="1" applyFill="1" applyBorder="1" applyAlignment="1" applyProtection="1">
      <alignment horizontal="center" vertical="center"/>
    </xf>
    <xf numFmtId="0" fontId="43" fillId="0" borderId="33" xfId="2" applyFont="1" applyBorder="1" applyAlignment="1" applyProtection="1">
      <alignment horizontal="center" vertical="center"/>
    </xf>
    <xf numFmtId="0" fontId="43" fillId="0" borderId="34" xfId="2" applyFont="1" applyBorder="1" applyAlignment="1" applyProtection="1">
      <alignment horizontal="center" vertical="center"/>
    </xf>
    <xf numFmtId="0" fontId="43" fillId="0" borderId="78" xfId="2" applyFont="1" applyBorder="1" applyAlignment="1" applyProtection="1">
      <alignment horizontal="center" vertical="center"/>
    </xf>
    <xf numFmtId="0" fontId="43" fillId="0" borderId="57" xfId="2" applyFont="1" applyBorder="1" applyAlignment="1" applyProtection="1">
      <alignment horizontal="center" vertical="center"/>
    </xf>
    <xf numFmtId="0" fontId="43" fillId="0" borderId="17" xfId="2" applyFont="1" applyBorder="1" applyAlignment="1" applyProtection="1">
      <alignment horizontal="center" vertical="center"/>
    </xf>
    <xf numFmtId="0" fontId="43" fillId="0" borderId="60" xfId="2" applyFont="1" applyBorder="1" applyAlignment="1" applyProtection="1">
      <alignment horizontal="center" vertical="center"/>
    </xf>
    <xf numFmtId="0" fontId="19" fillId="0" borderId="139" xfId="2" applyFont="1" applyBorder="1" applyAlignment="1" applyProtection="1">
      <alignment horizontal="center" vertical="center" shrinkToFit="1"/>
    </xf>
    <xf numFmtId="0" fontId="19" fillId="0" borderId="140" xfId="2" applyFont="1" applyBorder="1" applyAlignment="1" applyProtection="1">
      <alignment horizontal="center" vertical="center" shrinkToFit="1"/>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93" fillId="0" borderId="12" xfId="0" applyFont="1" applyBorder="1" applyAlignment="1">
      <alignment horizontal="center" vertical="center"/>
    </xf>
    <xf numFmtId="0" fontId="93" fillId="0" borderId="13" xfId="0" applyFont="1" applyBorder="1" applyAlignment="1">
      <alignment horizontal="center" vertical="center"/>
    </xf>
    <xf numFmtId="0" fontId="4" fillId="4" borderId="50" xfId="0" applyFont="1" applyFill="1" applyBorder="1" applyAlignment="1">
      <alignment horizontal="left" vertical="center" wrapText="1"/>
    </xf>
    <xf numFmtId="0" fontId="0" fillId="4" borderId="220" xfId="0" applyFill="1" applyBorder="1" applyAlignment="1">
      <alignment horizontal="left" vertical="center"/>
    </xf>
    <xf numFmtId="0" fontId="0" fillId="4" borderId="41" xfId="0" applyFill="1" applyBorder="1" applyAlignment="1">
      <alignment horizontal="left" vertical="center"/>
    </xf>
    <xf numFmtId="0" fontId="0" fillId="4" borderId="219" xfId="0" applyFill="1" applyBorder="1" applyAlignment="1">
      <alignment horizontal="left" vertical="center"/>
    </xf>
    <xf numFmtId="0" fontId="0" fillId="4" borderId="189" xfId="0" applyFill="1" applyBorder="1" applyAlignment="1">
      <alignment horizontal="center" vertical="center" wrapText="1"/>
    </xf>
    <xf numFmtId="0" fontId="0" fillId="4" borderId="220" xfId="0" applyFill="1" applyBorder="1" applyAlignment="1">
      <alignment horizontal="center" vertical="center" wrapText="1"/>
    </xf>
    <xf numFmtId="0" fontId="0" fillId="4" borderId="231" xfId="0" applyFill="1" applyBorder="1" applyAlignment="1">
      <alignment horizontal="center" vertical="center" wrapText="1"/>
    </xf>
    <xf numFmtId="0" fontId="0" fillId="4" borderId="219" xfId="0" applyFill="1" applyBorder="1" applyAlignment="1">
      <alignment horizontal="center" vertical="center" wrapText="1"/>
    </xf>
    <xf numFmtId="0" fontId="118" fillId="4" borderId="189" xfId="0" applyFont="1" applyFill="1" applyBorder="1" applyAlignment="1">
      <alignment horizontal="left" vertical="center" wrapText="1"/>
    </xf>
    <xf numFmtId="0" fontId="94" fillId="4" borderId="48" xfId="0" applyFont="1" applyFill="1" applyBorder="1" applyAlignment="1">
      <alignment horizontal="left" vertical="center" wrapText="1"/>
    </xf>
    <xf numFmtId="0" fontId="94" fillId="4" borderId="49" xfId="0" applyFont="1" applyFill="1" applyBorder="1" applyAlignment="1">
      <alignment horizontal="left" vertical="center" wrapText="1"/>
    </xf>
    <xf numFmtId="0" fontId="94" fillId="4" borderId="196" xfId="0" applyFont="1" applyFill="1" applyBorder="1" applyAlignment="1">
      <alignment horizontal="left" vertical="center" wrapText="1"/>
    </xf>
    <xf numFmtId="0" fontId="94" fillId="4" borderId="0" xfId="0" applyFont="1" applyFill="1" applyBorder="1" applyAlignment="1">
      <alignment horizontal="left" vertical="center" wrapText="1"/>
    </xf>
    <xf numFmtId="0" fontId="94" fillId="4" borderId="55" xfId="0" applyFont="1" applyFill="1" applyBorder="1" applyAlignment="1">
      <alignment horizontal="left" vertical="center" wrapText="1"/>
    </xf>
    <xf numFmtId="0" fontId="94" fillId="4" borderId="231" xfId="0" applyFont="1" applyFill="1" applyBorder="1" applyAlignment="1">
      <alignment horizontal="left" vertical="center" wrapText="1"/>
    </xf>
    <xf numFmtId="0" fontId="94" fillId="4" borderId="1" xfId="0" applyFont="1" applyFill="1" applyBorder="1" applyAlignment="1">
      <alignment horizontal="left" vertical="center" wrapText="1"/>
    </xf>
    <xf numFmtId="0" fontId="94" fillId="4" borderId="40" xfId="0" applyFont="1" applyFill="1" applyBorder="1" applyAlignment="1">
      <alignment horizontal="left" vertical="center" wrapText="1"/>
    </xf>
    <xf numFmtId="0" fontId="4" fillId="4" borderId="56" xfId="0" applyFont="1" applyFill="1" applyBorder="1" applyAlignment="1">
      <alignment horizontal="left" vertical="center"/>
    </xf>
    <xf numFmtId="0" fontId="0" fillId="4" borderId="195" xfId="0" applyFill="1" applyBorder="1" applyAlignment="1">
      <alignment horizontal="left" vertical="center"/>
    </xf>
    <xf numFmtId="0" fontId="19" fillId="0" borderId="0" xfId="0" applyFont="1" applyAlignment="1">
      <alignment horizontal="left" vertical="center" wrapText="1" shrinkToFit="1"/>
    </xf>
    <xf numFmtId="0" fontId="19" fillId="0" borderId="0" xfId="0" applyFont="1" applyAlignment="1">
      <alignment vertical="center" shrinkToFit="1"/>
    </xf>
    <xf numFmtId="0" fontId="143" fillId="0" borderId="0" xfId="0" applyFont="1" applyFill="1" applyAlignment="1">
      <alignment vertical="center" shrinkToFit="1"/>
    </xf>
    <xf numFmtId="0" fontId="124" fillId="0" borderId="0" xfId="0" applyFont="1" applyBorder="1" applyAlignment="1">
      <alignment horizontal="left" vertical="center" shrinkToFit="1"/>
    </xf>
    <xf numFmtId="0" fontId="19" fillId="0" borderId="0" xfId="0" applyFont="1" applyAlignment="1">
      <alignment horizontal="left" vertical="top" wrapText="1" shrinkToFit="1"/>
    </xf>
    <xf numFmtId="0" fontId="119" fillId="0" borderId="0" xfId="3" applyFont="1" applyAlignment="1" applyProtection="1">
      <alignment horizontal="center" vertical="center" shrinkToFit="1"/>
    </xf>
    <xf numFmtId="0" fontId="78" fillId="0" borderId="0" xfId="3" applyFont="1" applyAlignment="1" applyProtection="1">
      <alignment horizontal="center" vertical="center"/>
    </xf>
    <xf numFmtId="0" fontId="68" fillId="0" borderId="33" xfId="3" applyFont="1" applyBorder="1" applyAlignment="1" applyProtection="1">
      <alignment horizontal="center" vertical="center" wrapText="1"/>
    </xf>
    <xf numFmtId="0" fontId="68" fillId="0" borderId="34" xfId="3" applyFont="1" applyBorder="1" applyAlignment="1" applyProtection="1">
      <alignment horizontal="center" vertical="center" wrapText="1"/>
    </xf>
    <xf numFmtId="0" fontId="68" fillId="0" borderId="54" xfId="3" applyFont="1" applyBorder="1" applyAlignment="1" applyProtection="1">
      <alignment horizontal="center" vertical="center" wrapText="1"/>
    </xf>
    <xf numFmtId="0" fontId="68" fillId="0" borderId="0" xfId="3" applyFont="1" applyBorder="1" applyAlignment="1" applyProtection="1">
      <alignment horizontal="center" vertical="center" wrapText="1"/>
    </xf>
    <xf numFmtId="0" fontId="68" fillId="0" borderId="39" xfId="3" applyFont="1" applyBorder="1" applyAlignment="1" applyProtection="1">
      <alignment horizontal="center" vertical="center" wrapText="1"/>
    </xf>
    <xf numFmtId="0" fontId="68" fillId="0" borderId="1" xfId="3" applyFont="1" applyBorder="1" applyAlignment="1" applyProtection="1">
      <alignment horizontal="center" vertical="center" wrapText="1"/>
    </xf>
    <xf numFmtId="0" fontId="77" fillId="0" borderId="36" xfId="3" applyFont="1" applyBorder="1" applyAlignment="1" applyProtection="1">
      <alignment horizontal="left" vertical="center" wrapText="1"/>
    </xf>
    <xf numFmtId="0" fontId="77" fillId="0" borderId="34" xfId="3" applyFont="1" applyBorder="1" applyAlignment="1" applyProtection="1">
      <alignment horizontal="left" vertical="center" wrapText="1"/>
    </xf>
    <xf numFmtId="0" fontId="77" fillId="0" borderId="56" xfId="3" applyFont="1" applyBorder="1" applyAlignment="1" applyProtection="1">
      <alignment horizontal="left" vertical="center" wrapText="1"/>
    </xf>
    <xf numFmtId="0" fontId="77" fillId="0" borderId="0" xfId="3" applyFont="1" applyBorder="1" applyAlignment="1" applyProtection="1">
      <alignment horizontal="left" vertical="center" wrapText="1"/>
    </xf>
    <xf numFmtId="0" fontId="77" fillId="0" borderId="41" xfId="3" applyFont="1" applyBorder="1" applyAlignment="1" applyProtection="1">
      <alignment horizontal="left" vertical="center" wrapText="1"/>
    </xf>
    <xf numFmtId="0" fontId="68" fillId="0" borderId="36" xfId="3" applyFont="1" applyBorder="1" applyAlignment="1" applyProtection="1">
      <alignment horizontal="center" vertical="center" shrinkToFit="1"/>
    </xf>
    <xf numFmtId="0" fontId="68" fillId="0" borderId="34" xfId="3" applyFont="1" applyBorder="1" applyAlignment="1" applyProtection="1">
      <alignment horizontal="center" vertical="center" shrinkToFit="1"/>
    </xf>
    <xf numFmtId="0" fontId="68" fillId="0" borderId="78" xfId="3" applyFont="1" applyBorder="1" applyAlignment="1" applyProtection="1">
      <alignment horizontal="center" vertical="center" shrinkToFit="1"/>
    </xf>
    <xf numFmtId="0" fontId="68" fillId="0" borderId="56" xfId="3" applyFont="1" applyBorder="1" applyAlignment="1" applyProtection="1">
      <alignment horizontal="center" vertical="center" shrinkToFit="1"/>
    </xf>
    <xf numFmtId="0" fontId="78" fillId="0" borderId="0" xfId="3" applyFont="1" applyAlignment="1" applyProtection="1">
      <alignment horizontal="center" vertical="top" shrinkToFit="1"/>
    </xf>
    <xf numFmtId="0" fontId="98" fillId="0" borderId="41" xfId="3" applyFont="1" applyBorder="1" applyAlignment="1" applyProtection="1">
      <alignment horizontal="center" vertical="center" shrinkToFit="1"/>
    </xf>
    <xf numFmtId="0" fontId="98" fillId="0" borderId="1" xfId="3" applyFont="1" applyBorder="1" applyAlignment="1" applyProtection="1">
      <alignment horizontal="center" vertical="center" shrinkToFit="1"/>
    </xf>
    <xf numFmtId="0" fontId="98" fillId="0" borderId="108" xfId="3" applyFont="1" applyBorder="1" applyAlignment="1" applyProtection="1">
      <alignment horizontal="center" vertical="center" shrinkToFit="1"/>
    </xf>
    <xf numFmtId="0" fontId="68" fillId="0" borderId="54" xfId="3" applyFont="1" applyBorder="1" applyAlignment="1">
      <alignment horizontal="center"/>
    </xf>
    <xf numFmtId="0" fontId="68" fillId="0" borderId="0" xfId="3" applyFont="1" applyBorder="1" applyAlignment="1">
      <alignment horizontal="center"/>
    </xf>
    <xf numFmtId="0" fontId="68" fillId="0" borderId="137" xfId="3" applyFont="1" applyBorder="1" applyAlignment="1" applyProtection="1">
      <alignment horizontal="left" vertical="center" shrinkToFit="1"/>
    </xf>
    <xf numFmtId="0" fontId="68" fillId="0" borderId="128" xfId="3" applyFont="1" applyBorder="1" applyAlignment="1" applyProtection="1">
      <alignment horizontal="left" vertical="center" shrinkToFit="1"/>
    </xf>
    <xf numFmtId="0" fontId="68" fillId="0" borderId="129" xfId="3" applyFont="1" applyBorder="1" applyAlignment="1" applyProtection="1">
      <alignment horizontal="left" vertical="center" shrinkToFit="1"/>
    </xf>
    <xf numFmtId="0" fontId="68" fillId="12" borderId="151" xfId="3" applyFont="1" applyFill="1" applyBorder="1" applyAlignment="1" applyProtection="1">
      <alignment horizontal="center" vertical="center" textRotation="255"/>
    </xf>
    <xf numFmtId="0" fontId="68" fillId="12" borderId="89" xfId="3" applyFont="1" applyFill="1" applyBorder="1" applyAlignment="1" applyProtection="1">
      <alignment horizontal="center" vertical="center" textRotation="255"/>
    </xf>
    <xf numFmtId="0" fontId="68" fillId="12" borderId="21" xfId="3" applyFont="1" applyFill="1" applyBorder="1" applyAlignment="1" applyProtection="1">
      <alignment horizontal="center" vertical="center" textRotation="255"/>
    </xf>
    <xf numFmtId="0" fontId="80" fillId="13" borderId="3" xfId="3" applyFont="1" applyFill="1" applyBorder="1" applyAlignment="1" applyProtection="1">
      <alignment horizontal="center" vertical="center" shrinkToFit="1"/>
    </xf>
    <xf numFmtId="0" fontId="68" fillId="13" borderId="15" xfId="3" applyFont="1" applyFill="1" applyBorder="1" applyAlignment="1" applyProtection="1">
      <alignment horizontal="center" vertical="center"/>
    </xf>
    <xf numFmtId="0" fontId="68" fillId="13" borderId="38" xfId="3" applyFont="1" applyFill="1" applyBorder="1" applyAlignment="1" applyProtection="1">
      <alignment horizontal="center" vertical="center"/>
    </xf>
    <xf numFmtId="0" fontId="68" fillId="13" borderId="81" xfId="3" applyFont="1" applyFill="1" applyBorder="1" applyAlignment="1" applyProtection="1">
      <alignment horizontal="center" vertical="center"/>
    </xf>
    <xf numFmtId="0" fontId="68" fillId="0" borderId="142" xfId="3" applyFont="1" applyBorder="1" applyAlignment="1" applyProtection="1">
      <alignment horizontal="left" vertical="center" shrinkToFit="1"/>
    </xf>
    <xf numFmtId="0" fontId="68" fillId="0" borderId="53" xfId="3" applyFont="1" applyBorder="1" applyAlignment="1" applyProtection="1">
      <alignment horizontal="left" vertical="center" shrinkToFit="1"/>
    </xf>
    <xf numFmtId="0" fontId="68" fillId="0" borderId="131" xfId="3" applyFont="1" applyBorder="1" applyAlignment="1" applyProtection="1">
      <alignment horizontal="left" vertical="center" shrinkToFit="1"/>
    </xf>
    <xf numFmtId="0" fontId="76" fillId="0" borderId="51" xfId="3" applyFont="1" applyBorder="1" applyAlignment="1" applyProtection="1">
      <alignment horizontal="center" vertical="center" shrinkToFit="1"/>
    </xf>
    <xf numFmtId="0" fontId="76" fillId="0" borderId="52" xfId="3" applyFont="1" applyBorder="1" applyAlignment="1" applyProtection="1">
      <alignment horizontal="center" vertical="center" shrinkToFit="1"/>
    </xf>
    <xf numFmtId="0" fontId="76" fillId="0" borderId="114" xfId="3" applyFont="1" applyBorder="1" applyAlignment="1" applyProtection="1">
      <alignment horizontal="center" vertical="center" shrinkToFit="1"/>
    </xf>
    <xf numFmtId="0" fontId="76" fillId="0" borderId="42" xfId="3" applyFont="1" applyBorder="1" applyAlignment="1" applyProtection="1">
      <alignment horizontal="center" vertical="center" shrinkToFit="1"/>
    </xf>
    <xf numFmtId="0" fontId="76" fillId="0" borderId="43" xfId="3" applyFont="1" applyBorder="1" applyAlignment="1" applyProtection="1">
      <alignment horizontal="center" vertical="center" shrinkToFit="1"/>
    </xf>
    <xf numFmtId="0" fontId="76" fillId="0" borderId="233" xfId="3" applyFont="1" applyBorder="1" applyAlignment="1" applyProtection="1">
      <alignment horizontal="center" vertical="center" shrinkToFit="1"/>
    </xf>
    <xf numFmtId="0" fontId="80" fillId="0" borderId="51" xfId="3" applyFont="1" applyBorder="1" applyAlignment="1" applyProtection="1">
      <alignment horizontal="center" vertical="center" shrinkToFit="1"/>
    </xf>
    <xf numFmtId="0" fontId="80" fillId="0" borderId="52" xfId="3" applyFont="1" applyBorder="1" applyAlignment="1" applyProtection="1">
      <alignment horizontal="center" vertical="center" shrinkToFit="1"/>
    </xf>
    <xf numFmtId="0" fontId="80" fillId="0" borderId="42" xfId="3" applyFont="1" applyBorder="1" applyAlignment="1" applyProtection="1">
      <alignment horizontal="center" vertical="center" shrinkToFit="1"/>
    </xf>
    <xf numFmtId="0" fontId="80" fillId="0" borderId="43" xfId="3" applyFont="1" applyBorder="1" applyAlignment="1" applyProtection="1">
      <alignment horizontal="center" vertical="center" shrinkToFit="1"/>
    </xf>
    <xf numFmtId="0" fontId="98" fillId="0" borderId="52" xfId="3" applyFont="1" applyBorder="1" applyAlignment="1" applyProtection="1">
      <alignment horizontal="center" vertical="center" shrinkToFit="1"/>
    </xf>
    <xf numFmtId="0" fontId="98" fillId="0" borderId="134" xfId="3" applyFont="1" applyBorder="1" applyAlignment="1" applyProtection="1">
      <alignment horizontal="center" vertical="center" shrinkToFit="1"/>
    </xf>
    <xf numFmtId="0" fontId="98" fillId="0" borderId="43" xfId="3" applyFont="1" applyBorder="1" applyAlignment="1" applyProtection="1">
      <alignment horizontal="center" vertical="center" shrinkToFit="1"/>
    </xf>
    <xf numFmtId="0" fontId="98" fillId="0" borderId="236" xfId="3" applyFont="1" applyBorder="1" applyAlignment="1" applyProtection="1">
      <alignment horizontal="center" vertical="center" shrinkToFit="1"/>
    </xf>
    <xf numFmtId="0" fontId="76" fillId="0" borderId="234" xfId="3" applyFont="1" applyBorder="1" applyAlignment="1" applyProtection="1">
      <alignment horizontal="center" vertical="center" shrinkToFit="1"/>
    </xf>
    <xf numFmtId="0" fontId="76" fillId="0" borderId="57" xfId="3" applyFont="1" applyBorder="1" applyAlignment="1" applyProtection="1">
      <alignment horizontal="center" vertical="center" shrinkToFit="1"/>
    </xf>
    <xf numFmtId="0" fontId="76" fillId="0" borderId="17" xfId="3" applyFont="1" applyBorder="1" applyAlignment="1" applyProtection="1">
      <alignment horizontal="center" vertical="center" shrinkToFit="1"/>
    </xf>
    <xf numFmtId="0" fontId="76" fillId="0" borderId="58" xfId="3" applyFont="1" applyBorder="1" applyAlignment="1" applyProtection="1">
      <alignment horizontal="center" vertical="center" shrinkToFit="1"/>
    </xf>
    <xf numFmtId="0" fontId="80" fillId="0" borderId="59" xfId="3" applyFont="1" applyBorder="1" applyAlignment="1" applyProtection="1">
      <alignment horizontal="center" vertical="center" shrinkToFit="1"/>
    </xf>
    <xf numFmtId="0" fontId="80" fillId="0" borderId="17" xfId="3" applyFont="1" applyBorder="1" applyAlignment="1" applyProtection="1">
      <alignment horizontal="center" vertical="center" shrinkToFit="1"/>
    </xf>
    <xf numFmtId="0" fontId="98" fillId="0" borderId="17" xfId="3" applyFont="1" applyBorder="1" applyAlignment="1" applyProtection="1">
      <alignment horizontal="center" vertical="center" shrinkToFit="1"/>
    </xf>
    <xf numFmtId="0" fontId="98" fillId="0" borderId="60" xfId="3" applyFont="1" applyBorder="1" applyAlignment="1" applyProtection="1">
      <alignment horizontal="center" vertical="center" shrinkToFit="1"/>
    </xf>
    <xf numFmtId="0" fontId="106" fillId="0" borderId="0" xfId="3" applyFont="1" applyBorder="1" applyAlignment="1" applyProtection="1">
      <alignment horizontal="left" vertical="center" wrapText="1"/>
    </xf>
    <xf numFmtId="0" fontId="106" fillId="0" borderId="1" xfId="3" applyFont="1" applyBorder="1" applyAlignment="1" applyProtection="1">
      <alignment horizontal="left" vertical="center" wrapText="1"/>
    </xf>
    <xf numFmtId="0" fontId="76" fillId="0" borderId="133" xfId="3" applyFont="1" applyBorder="1" applyAlignment="1" applyProtection="1">
      <alignment horizontal="center" vertical="center" shrinkToFit="1"/>
    </xf>
    <xf numFmtId="0" fontId="76" fillId="0" borderId="116" xfId="3" applyFont="1" applyBorder="1" applyAlignment="1" applyProtection="1">
      <alignment horizontal="center" vertical="center" shrinkToFit="1"/>
    </xf>
    <xf numFmtId="0" fontId="80" fillId="0" borderId="136" xfId="3" applyFont="1" applyBorder="1" applyAlignment="1" applyProtection="1">
      <alignment horizontal="center" vertical="center" shrinkToFit="1"/>
    </xf>
    <xf numFmtId="0" fontId="77" fillId="0" borderId="45" xfId="3" applyFont="1" applyBorder="1" applyAlignment="1" applyProtection="1">
      <alignment horizontal="center" vertical="center" shrinkToFit="1"/>
    </xf>
    <xf numFmtId="0" fontId="98" fillId="0" borderId="45" xfId="3" applyFont="1" applyBorder="1" applyAlignment="1" applyProtection="1">
      <alignment horizontal="center" vertical="center" shrinkToFit="1"/>
    </xf>
    <xf numFmtId="0" fontId="98" fillId="0" borderId="46" xfId="3" applyFont="1" applyBorder="1" applyAlignment="1" applyProtection="1">
      <alignment horizontal="center" vertical="center" shrinkToFit="1"/>
    </xf>
    <xf numFmtId="0" fontId="76" fillId="0" borderId="132" xfId="3" applyFont="1" applyBorder="1" applyAlignment="1" applyProtection="1">
      <alignment horizontal="center" vertical="center" shrinkToFit="1"/>
    </xf>
    <xf numFmtId="0" fontId="76" fillId="0" borderId="129" xfId="3" applyFont="1" applyBorder="1" applyAlignment="1" applyProtection="1">
      <alignment horizontal="center" vertical="center" shrinkToFit="1"/>
    </xf>
    <xf numFmtId="0" fontId="80" fillId="0" borderId="137" xfId="3" applyFont="1" applyBorder="1" applyAlignment="1" applyProtection="1">
      <alignment horizontal="center" vertical="center" shrinkToFit="1"/>
    </xf>
    <xf numFmtId="0" fontId="80" fillId="0" borderId="128" xfId="3" applyFont="1" applyBorder="1" applyAlignment="1" applyProtection="1">
      <alignment horizontal="center" vertical="center" shrinkToFit="1"/>
    </xf>
    <xf numFmtId="0" fontId="98" fillId="0" borderId="128" xfId="3" applyFont="1" applyBorder="1" applyAlignment="1" applyProtection="1">
      <alignment horizontal="center" vertical="center" shrinkToFit="1"/>
    </xf>
    <xf numFmtId="0" fontId="98" fillId="0" borderId="135" xfId="3" applyFont="1" applyBorder="1" applyAlignment="1" applyProtection="1">
      <alignment horizontal="center" vertical="center" shrinkToFit="1"/>
    </xf>
    <xf numFmtId="0" fontId="76" fillId="0" borderId="235" xfId="3" applyFont="1" applyBorder="1" applyAlignment="1" applyProtection="1">
      <alignment horizontal="center" vertical="center" shrinkToFit="1"/>
    </xf>
    <xf numFmtId="0" fontId="68" fillId="0" borderId="50" xfId="3" applyFont="1" applyBorder="1" applyAlignment="1" applyProtection="1">
      <alignment horizontal="left" vertical="center" shrinkToFit="1"/>
    </xf>
    <xf numFmtId="0" fontId="68" fillId="0" borderId="48" xfId="3" applyFont="1" applyBorder="1" applyAlignment="1" applyProtection="1">
      <alignment horizontal="left" vertical="center" shrinkToFit="1"/>
    </xf>
    <xf numFmtId="0" fontId="68" fillId="0" borderId="49" xfId="3" applyFont="1" applyBorder="1" applyAlignment="1" applyProtection="1">
      <alignment horizontal="left" vertical="center" shrinkToFit="1"/>
    </xf>
    <xf numFmtId="0" fontId="68" fillId="13" borderId="3" xfId="3" applyFont="1" applyFill="1" applyBorder="1" applyAlignment="1" applyProtection="1">
      <alignment horizontal="center" vertical="center"/>
    </xf>
    <xf numFmtId="0" fontId="68" fillId="11" borderId="151" xfId="3" applyFont="1" applyFill="1" applyBorder="1" applyAlignment="1" applyProtection="1">
      <alignment horizontal="center" vertical="center" textRotation="255"/>
    </xf>
    <xf numFmtId="0" fontId="68" fillId="11" borderId="89" xfId="3" applyFont="1" applyFill="1" applyBorder="1" applyAlignment="1" applyProtection="1">
      <alignment horizontal="center" vertical="center" textRotation="255"/>
    </xf>
    <xf numFmtId="0" fontId="68" fillId="11" borderId="21" xfId="3" applyFont="1" applyFill="1" applyBorder="1" applyAlignment="1" applyProtection="1">
      <alignment horizontal="center" vertical="center" textRotation="255"/>
    </xf>
    <xf numFmtId="0" fontId="80" fillId="13" borderId="15" xfId="3" applyFont="1" applyFill="1" applyBorder="1" applyAlignment="1" applyProtection="1">
      <alignment horizontal="center" vertical="center" shrinkToFit="1"/>
    </xf>
    <xf numFmtId="0" fontId="80" fillId="13" borderId="81" xfId="3" applyFont="1" applyFill="1" applyBorder="1" applyAlignment="1" applyProtection="1">
      <alignment horizontal="center" vertical="center" shrinkToFit="1"/>
    </xf>
    <xf numFmtId="0" fontId="68" fillId="13" borderId="15" xfId="3" applyFont="1" applyFill="1" applyBorder="1" applyAlignment="1" applyProtection="1">
      <alignment horizontal="center" vertical="center" shrinkToFit="1"/>
    </xf>
    <xf numFmtId="0" fontId="68" fillId="13" borderId="38" xfId="3" applyFont="1" applyFill="1" applyBorder="1" applyAlignment="1" applyProtection="1">
      <alignment horizontal="center" vertical="center" shrinkToFit="1"/>
    </xf>
    <xf numFmtId="0" fontId="68" fillId="13" borderId="81" xfId="3" applyFont="1" applyFill="1" applyBorder="1" applyAlignment="1" applyProtection="1">
      <alignment horizontal="center" vertical="center" shrinkToFit="1"/>
    </xf>
    <xf numFmtId="0" fontId="68" fillId="0" borderId="51" xfId="3" applyFont="1" applyBorder="1" applyAlignment="1" applyProtection="1">
      <alignment horizontal="left" vertical="center" shrinkToFit="1"/>
    </xf>
    <xf numFmtId="0" fontId="68" fillId="0" borderId="52" xfId="3" applyFont="1" applyBorder="1" applyAlignment="1" applyProtection="1">
      <alignment horizontal="left" vertical="center" shrinkToFit="1"/>
    </xf>
    <xf numFmtId="0" fontId="68" fillId="0" borderId="114" xfId="3" applyFont="1" applyBorder="1" applyAlignment="1" applyProtection="1">
      <alignment horizontal="left" vertical="center" shrinkToFit="1"/>
    </xf>
    <xf numFmtId="0" fontId="68" fillId="0" borderId="142" xfId="3" applyFont="1" applyBorder="1" applyAlignment="1" applyProtection="1">
      <alignment horizontal="left" vertical="center" wrapText="1" shrinkToFit="1"/>
    </xf>
    <xf numFmtId="0" fontId="68" fillId="0" borderId="53" xfId="3" applyFont="1" applyBorder="1" applyAlignment="1" applyProtection="1">
      <alignment horizontal="left" vertical="center" wrapText="1" shrinkToFit="1"/>
    </xf>
    <xf numFmtId="0" fontId="68" fillId="0" borderId="131" xfId="3" applyFont="1" applyBorder="1" applyAlignment="1" applyProtection="1">
      <alignment horizontal="left" vertical="center" wrapText="1" shrinkToFit="1"/>
    </xf>
    <xf numFmtId="0" fontId="72" fillId="0" borderId="0" xfId="0" applyFont="1" applyAlignment="1" applyProtection="1">
      <alignment horizontal="center" shrinkToFit="1"/>
    </xf>
    <xf numFmtId="0" fontId="76" fillId="0" borderId="51" xfId="3" applyFont="1" applyBorder="1" applyAlignment="1" applyProtection="1">
      <alignment horizontal="center" vertical="top" wrapText="1" shrinkToFit="1"/>
    </xf>
    <xf numFmtId="0" fontId="76" fillId="0" borderId="52" xfId="3" applyFont="1" applyBorder="1" applyAlignment="1" applyProtection="1">
      <alignment horizontal="center" vertical="top" wrapText="1" shrinkToFit="1"/>
    </xf>
    <xf numFmtId="0" fontId="76" fillId="0" borderId="134" xfId="3" applyFont="1" applyBorder="1" applyAlignment="1" applyProtection="1">
      <alignment horizontal="center" vertical="top" wrapText="1" shrinkToFit="1"/>
    </xf>
    <xf numFmtId="0" fontId="76" fillId="0" borderId="56" xfId="3" applyFont="1" applyBorder="1" applyAlignment="1" applyProtection="1">
      <alignment horizontal="center" vertical="top" wrapText="1" shrinkToFit="1"/>
    </xf>
    <xf numFmtId="0" fontId="76" fillId="0" borderId="0" xfId="3" applyFont="1" applyBorder="1" applyAlignment="1" applyProtection="1">
      <alignment horizontal="center" vertical="top" wrapText="1" shrinkToFit="1"/>
    </xf>
    <xf numFmtId="0" fontId="76" fillId="0" borderId="8" xfId="3" applyFont="1" applyBorder="1" applyAlignment="1" applyProtection="1">
      <alignment horizontal="center" vertical="top" wrapText="1" shrinkToFit="1"/>
    </xf>
    <xf numFmtId="0" fontId="76" fillId="0" borderId="41" xfId="3" applyFont="1" applyBorder="1" applyAlignment="1" applyProtection="1">
      <alignment horizontal="center" vertical="top" wrapText="1" shrinkToFit="1"/>
    </xf>
    <xf numFmtId="0" fontId="76" fillId="0" borderId="1" xfId="3" applyFont="1" applyBorder="1" applyAlignment="1" applyProtection="1">
      <alignment horizontal="center" vertical="top" wrapText="1" shrinkToFit="1"/>
    </xf>
    <xf numFmtId="0" fontId="76" fillId="0" borderId="108" xfId="3" applyFont="1" applyBorder="1" applyAlignment="1" applyProtection="1">
      <alignment horizontal="center" vertical="top" wrapText="1" shrinkToFit="1"/>
    </xf>
    <xf numFmtId="0" fontId="68" fillId="0" borderId="51" xfId="3" applyFont="1" applyBorder="1" applyAlignment="1" applyProtection="1">
      <alignment horizontal="center" vertical="center" shrinkToFit="1"/>
    </xf>
    <xf numFmtId="0" fontId="68" fillId="0" borderId="114" xfId="3" applyFont="1" applyBorder="1" applyAlignment="1" applyProtection="1">
      <alignment horizontal="center" vertical="center" shrinkToFit="1"/>
    </xf>
    <xf numFmtId="0" fontId="68" fillId="0" borderId="56" xfId="3" applyFont="1" applyBorder="1" applyAlignment="1" applyProtection="1">
      <alignment horizontal="left" vertical="center" shrinkToFit="1"/>
    </xf>
    <xf numFmtId="0" fontId="68" fillId="0" borderId="0" xfId="3" applyFont="1" applyBorder="1" applyAlignment="1" applyProtection="1">
      <alignment horizontal="left" vertical="center" shrinkToFit="1"/>
    </xf>
    <xf numFmtId="0" fontId="68" fillId="0" borderId="55" xfId="3" applyFont="1" applyBorder="1" applyAlignment="1" applyProtection="1">
      <alignment horizontal="left" vertical="center" shrinkToFit="1"/>
    </xf>
    <xf numFmtId="0" fontId="68" fillId="0" borderId="144" xfId="3" applyFont="1" applyBorder="1" applyAlignment="1" applyProtection="1">
      <alignment horizontal="center" vertical="center" shrinkToFit="1"/>
    </xf>
    <xf numFmtId="0" fontId="68" fillId="12" borderId="217" xfId="3" applyFont="1" applyFill="1" applyBorder="1" applyAlignment="1" applyProtection="1">
      <alignment horizontal="center" vertical="center" textRotation="255"/>
    </xf>
    <xf numFmtId="0" fontId="68" fillId="12" borderId="103" xfId="3" applyFont="1" applyFill="1" applyBorder="1" applyAlignment="1" applyProtection="1">
      <alignment horizontal="center" vertical="center" textRotation="255"/>
    </xf>
    <xf numFmtId="0" fontId="68" fillId="12" borderId="119" xfId="3" applyFont="1" applyFill="1" applyBorder="1" applyAlignment="1" applyProtection="1">
      <alignment horizontal="center" vertical="center" textRotation="255"/>
    </xf>
    <xf numFmtId="0" fontId="68" fillId="0" borderId="50" xfId="3" applyFont="1" applyBorder="1" applyAlignment="1" applyProtection="1">
      <alignment horizontal="center" vertical="center" shrinkToFit="1"/>
    </xf>
    <xf numFmtId="0" fontId="76" fillId="0" borderId="50" xfId="3" applyFont="1" applyBorder="1" applyAlignment="1" applyProtection="1">
      <alignment horizontal="left" vertical="center" wrapText="1" shrinkToFit="1"/>
    </xf>
    <xf numFmtId="0" fontId="76" fillId="0" borderId="48" xfId="3" applyFont="1" applyBorder="1" applyAlignment="1" applyProtection="1">
      <alignment horizontal="left" vertical="center" wrapText="1" shrinkToFit="1"/>
    </xf>
    <xf numFmtId="0" fontId="76" fillId="0" borderId="101" xfId="3" applyFont="1" applyBorder="1" applyAlignment="1" applyProtection="1">
      <alignment horizontal="left" vertical="center" wrapText="1" shrinkToFit="1"/>
    </xf>
    <xf numFmtId="0" fontId="76" fillId="0" borderId="56" xfId="3" applyFont="1" applyBorder="1" applyAlignment="1" applyProtection="1">
      <alignment horizontal="left" vertical="center" wrapText="1" shrinkToFit="1"/>
    </xf>
    <xf numFmtId="0" fontId="76" fillId="0" borderId="0" xfId="3" applyFont="1" applyBorder="1" applyAlignment="1" applyProtection="1">
      <alignment horizontal="left" vertical="center" wrapText="1" shrinkToFit="1"/>
    </xf>
    <xf numFmtId="0" fontId="76" fillId="0" borderId="8" xfId="3" applyFont="1" applyBorder="1" applyAlignment="1" applyProtection="1">
      <alignment horizontal="left" vertical="center" wrapText="1" shrinkToFit="1"/>
    </xf>
    <xf numFmtId="0" fontId="80" fillId="13" borderId="15" xfId="3" applyFont="1" applyFill="1" applyBorder="1" applyAlignment="1" applyProtection="1">
      <alignment horizontal="center" vertical="center"/>
    </xf>
    <xf numFmtId="0" fontId="80" fillId="13" borderId="81" xfId="3" applyFont="1" applyFill="1" applyBorder="1" applyAlignment="1" applyProtection="1">
      <alignment horizontal="center" vertical="center"/>
    </xf>
    <xf numFmtId="0" fontId="68" fillId="13" borderId="23" xfId="3" applyFont="1" applyFill="1" applyBorder="1" applyAlignment="1" applyProtection="1">
      <alignment horizontal="center" vertical="center"/>
    </xf>
    <xf numFmtId="0" fontId="72" fillId="0" borderId="143" xfId="3" applyFont="1" applyBorder="1" applyAlignment="1" applyProtection="1">
      <alignment horizontal="left" vertical="center" wrapText="1"/>
    </xf>
    <xf numFmtId="0" fontId="72" fillId="0" borderId="53" xfId="3" applyFont="1" applyBorder="1" applyAlignment="1" applyProtection="1">
      <alignment horizontal="left" vertical="center" wrapText="1"/>
    </xf>
    <xf numFmtId="0" fontId="72" fillId="0" borderId="131" xfId="3" applyFont="1" applyBorder="1" applyAlignment="1" applyProtection="1">
      <alignment horizontal="left" vertical="center" wrapText="1"/>
    </xf>
    <xf numFmtId="0" fontId="72" fillId="0" borderId="0" xfId="0" applyFont="1" applyAlignment="1" applyProtection="1">
      <alignment horizontal="left" vertical="center" shrinkToFit="1"/>
    </xf>
    <xf numFmtId="0" fontId="75" fillId="0" borderId="0" xfId="3" applyFont="1" applyBorder="1" applyAlignment="1" applyProtection="1">
      <alignment horizontal="left" vertical="center"/>
    </xf>
    <xf numFmtId="0" fontId="76" fillId="0" borderId="50" xfId="3" applyFont="1" applyBorder="1" applyAlignment="1" applyProtection="1">
      <alignment horizontal="center" vertical="center"/>
    </xf>
    <xf numFmtId="0" fontId="76" fillId="0" borderId="48" xfId="3" applyFont="1" applyBorder="1" applyAlignment="1" applyProtection="1">
      <alignment horizontal="center" vertical="center"/>
    </xf>
    <xf numFmtId="0" fontId="68" fillId="0" borderId="45" xfId="3" applyFont="1" applyBorder="1" applyAlignment="1" applyProtection="1">
      <alignment horizontal="left" vertical="center" wrapText="1"/>
    </xf>
    <xf numFmtId="0" fontId="68" fillId="0" borderId="116" xfId="3" applyFont="1" applyBorder="1" applyAlignment="1" applyProtection="1">
      <alignment horizontal="left" vertical="center" wrapText="1"/>
    </xf>
    <xf numFmtId="0" fontId="76" fillId="0" borderId="142" xfId="3" applyFont="1" applyBorder="1" applyAlignment="1" applyProtection="1">
      <alignment horizontal="left" vertical="center"/>
    </xf>
    <xf numFmtId="0" fontId="76" fillId="0" borderId="53" xfId="3" applyFont="1" applyBorder="1" applyAlignment="1" applyProtection="1">
      <alignment horizontal="left" vertical="center"/>
    </xf>
    <xf numFmtId="0" fontId="76" fillId="0" borderId="218" xfId="3" applyFont="1" applyBorder="1" applyAlignment="1" applyProtection="1">
      <alignment horizontal="left" vertical="center"/>
    </xf>
    <xf numFmtId="0" fontId="72" fillId="0" borderId="22" xfId="3" applyFont="1" applyBorder="1" applyAlignment="1" applyProtection="1">
      <alignment horizontal="center" vertical="center" wrapText="1" shrinkToFit="1"/>
    </xf>
    <xf numFmtId="0" fontId="78" fillId="13" borderId="26" xfId="3" applyFont="1" applyFill="1" applyBorder="1" applyAlignment="1" applyProtection="1">
      <alignment horizontal="center" vertical="center"/>
    </xf>
    <xf numFmtId="0" fontId="78" fillId="13" borderId="25" xfId="3" applyFont="1" applyFill="1" applyBorder="1" applyAlignment="1" applyProtection="1">
      <alignment horizontal="center" vertical="center"/>
    </xf>
    <xf numFmtId="0" fontId="78" fillId="13" borderId="27" xfId="3" applyFont="1" applyFill="1" applyBorder="1" applyAlignment="1" applyProtection="1">
      <alignment horizontal="center" vertical="center"/>
    </xf>
    <xf numFmtId="0" fontId="72" fillId="0" borderId="22" xfId="3" applyFont="1" applyBorder="1" applyAlignment="1" applyProtection="1">
      <alignment horizontal="center" vertical="center"/>
    </xf>
    <xf numFmtId="0" fontId="173" fillId="0" borderId="1" xfId="3" applyFont="1" applyBorder="1" applyAlignment="1" applyProtection="1">
      <alignment horizontal="left" vertical="center"/>
    </xf>
    <xf numFmtId="0" fontId="92" fillId="0" borderId="0" xfId="3" applyFont="1" applyBorder="1" applyAlignment="1" applyProtection="1">
      <alignment horizontal="left" vertical="center" shrinkToFit="1"/>
    </xf>
    <xf numFmtId="0" fontId="75" fillId="0" borderId="0" xfId="3" applyFont="1" applyBorder="1" applyAlignment="1" applyProtection="1">
      <alignment horizontal="left" vertical="center" shrinkToFit="1"/>
    </xf>
    <xf numFmtId="0" fontId="105" fillId="0" borderId="1" xfId="3" applyFont="1" applyBorder="1" applyAlignment="1" applyProtection="1">
      <alignment horizontal="center" vertical="center"/>
    </xf>
    <xf numFmtId="0" fontId="103" fillId="0" borderId="1" xfId="3" applyFont="1" applyBorder="1" applyAlignment="1" applyProtection="1">
      <alignment horizontal="center" vertical="center"/>
    </xf>
    <xf numFmtId="0" fontId="103" fillId="0" borderId="40" xfId="3" applyFont="1" applyBorder="1" applyAlignment="1" applyProtection="1">
      <alignment horizontal="center" vertical="center"/>
    </xf>
    <xf numFmtId="0" fontId="108" fillId="0" borderId="22" xfId="3" applyFont="1" applyBorder="1" applyAlignment="1" applyProtection="1">
      <alignment horizontal="center" vertical="center"/>
    </xf>
    <xf numFmtId="0" fontId="108" fillId="0" borderId="26" xfId="3" applyFont="1" applyBorder="1" applyAlignment="1" applyProtection="1">
      <alignment horizontal="center" vertical="center"/>
    </xf>
    <xf numFmtId="0" fontId="105" fillId="0" borderId="26" xfId="3" applyFont="1" applyFill="1" applyBorder="1" applyAlignment="1" applyProtection="1">
      <alignment horizontal="center" vertical="center" shrinkToFit="1"/>
    </xf>
    <xf numFmtId="0" fontId="105" fillId="0" borderId="25" xfId="3" applyFont="1" applyFill="1" applyBorder="1" applyAlignment="1" applyProtection="1">
      <alignment horizontal="center" vertical="center" shrinkToFit="1"/>
    </xf>
    <xf numFmtId="0" fontId="105" fillId="0" borderId="27" xfId="3" applyFont="1" applyFill="1" applyBorder="1" applyAlignment="1" applyProtection="1">
      <alignment horizontal="center" vertical="center" shrinkToFit="1"/>
    </xf>
    <xf numFmtId="0" fontId="80" fillId="13" borderId="22" xfId="3" applyFont="1" applyFill="1" applyBorder="1" applyAlignment="1" applyProtection="1">
      <alignment horizontal="center" vertical="center" wrapText="1" shrinkToFit="1"/>
    </xf>
    <xf numFmtId="0" fontId="72" fillId="0" borderId="26" xfId="3" applyFont="1" applyFill="1" applyBorder="1" applyAlignment="1" applyProtection="1">
      <alignment horizontal="center" vertical="center" wrapText="1" shrinkToFit="1"/>
    </xf>
    <xf numFmtId="0" fontId="72" fillId="0" borderId="25" xfId="3" applyFont="1" applyFill="1" applyBorder="1" applyAlignment="1" applyProtection="1">
      <alignment horizontal="center" vertical="center" wrapText="1" shrinkToFit="1"/>
    </xf>
    <xf numFmtId="0" fontId="72" fillId="0" borderId="27" xfId="3" applyFont="1" applyFill="1" applyBorder="1" applyAlignment="1" applyProtection="1">
      <alignment horizontal="center" vertical="center" wrapText="1" shrinkToFit="1"/>
    </xf>
    <xf numFmtId="0" fontId="68" fillId="13" borderId="26" xfId="3" applyFont="1" applyFill="1" applyBorder="1" applyAlignment="1" applyProtection="1">
      <alignment horizontal="center" vertical="center" shrinkToFit="1"/>
    </xf>
    <xf numFmtId="0" fontId="68" fillId="13" borderId="25" xfId="3" applyFont="1" applyFill="1" applyBorder="1" applyAlignment="1" applyProtection="1">
      <alignment horizontal="center" vertical="center" shrinkToFit="1"/>
    </xf>
    <xf numFmtId="0" fontId="68" fillId="13" borderId="27" xfId="3" applyFont="1" applyFill="1" applyBorder="1" applyAlignment="1" applyProtection="1">
      <alignment horizontal="center" vertical="center" shrinkToFit="1"/>
    </xf>
    <xf numFmtId="0" fontId="72" fillId="0" borderId="26" xfId="3" applyFont="1" applyBorder="1" applyAlignment="1" applyProtection="1">
      <alignment horizontal="center" vertical="center" shrinkToFit="1"/>
    </xf>
    <xf numFmtId="0" fontId="72" fillId="0" borderId="25" xfId="3" applyFont="1" applyBorder="1" applyAlignment="1" applyProtection="1">
      <alignment horizontal="center" vertical="center" shrinkToFit="1"/>
    </xf>
    <xf numFmtId="0" fontId="72" fillId="0" borderId="27" xfId="3" applyFont="1" applyBorder="1" applyAlignment="1" applyProtection="1">
      <alignment horizontal="center" vertical="center" shrinkToFit="1"/>
    </xf>
    <xf numFmtId="0" fontId="68" fillId="0" borderId="22" xfId="3" applyFont="1" applyBorder="1" applyAlignment="1" applyProtection="1">
      <alignment horizontal="center" vertical="center"/>
    </xf>
    <xf numFmtId="0" fontId="68" fillId="0" borderId="26" xfId="3" applyFont="1" applyBorder="1" applyAlignment="1" applyProtection="1">
      <alignment horizontal="center" vertical="center"/>
    </xf>
    <xf numFmtId="0" fontId="78" fillId="0" borderId="26" xfId="3" applyFont="1" applyBorder="1" applyAlignment="1" applyProtection="1">
      <alignment horizontal="center" vertical="center" shrinkToFit="1"/>
    </xf>
    <xf numFmtId="0" fontId="78" fillId="0" borderId="25" xfId="3" applyFont="1" applyBorder="1" applyAlignment="1" applyProtection="1">
      <alignment horizontal="center" vertical="center" shrinkToFit="1"/>
    </xf>
    <xf numFmtId="0" fontId="78" fillId="0" borderId="27" xfId="3" applyFont="1" applyBorder="1" applyAlignment="1" applyProtection="1">
      <alignment horizontal="center" vertical="center" shrinkToFit="1"/>
    </xf>
    <xf numFmtId="0" fontId="105" fillId="0" borderId="8" xfId="3" applyFont="1" applyBorder="1" applyAlignment="1" applyProtection="1">
      <alignment horizontal="center" vertical="center" shrinkToFit="1"/>
    </xf>
    <xf numFmtId="0" fontId="106" fillId="13" borderId="33" xfId="3" applyFont="1" applyFill="1" applyBorder="1" applyAlignment="1" applyProtection="1">
      <alignment horizontal="center" vertical="center" textRotation="255" shrinkToFit="1"/>
    </xf>
    <xf numFmtId="0" fontId="106" fillId="13" borderId="78" xfId="3" applyFont="1" applyFill="1" applyBorder="1" applyAlignment="1" applyProtection="1">
      <alignment horizontal="center" vertical="center" textRotation="255" shrinkToFit="1"/>
    </xf>
    <xf numFmtId="0" fontId="106" fillId="13" borderId="54" xfId="3" applyFont="1" applyFill="1" applyBorder="1" applyAlignment="1" applyProtection="1">
      <alignment horizontal="center" vertical="center" textRotation="255" shrinkToFit="1"/>
    </xf>
    <xf numFmtId="0" fontId="106" fillId="13" borderId="8" xfId="3" applyFont="1" applyFill="1" applyBorder="1" applyAlignment="1" applyProtection="1">
      <alignment horizontal="center" vertical="center" textRotation="255" shrinkToFit="1"/>
    </xf>
    <xf numFmtId="0" fontId="106" fillId="13" borderId="57" xfId="3" applyFont="1" applyFill="1" applyBorder="1" applyAlignment="1" applyProtection="1">
      <alignment horizontal="center" vertical="center" textRotation="255" shrinkToFit="1"/>
    </xf>
    <xf numFmtId="0" fontId="106" fillId="13" borderId="60" xfId="3" applyFont="1" applyFill="1" applyBorder="1" applyAlignment="1" applyProtection="1">
      <alignment horizontal="center" vertical="center" textRotation="255" shrinkToFit="1"/>
    </xf>
    <xf numFmtId="0" fontId="105" fillId="0" borderId="54" xfId="3" applyFont="1" applyBorder="1" applyAlignment="1" applyProtection="1">
      <alignment horizontal="left" vertical="center" wrapText="1"/>
    </xf>
    <xf numFmtId="0" fontId="105" fillId="0" borderId="0" xfId="3" applyFont="1" applyBorder="1" applyAlignment="1" applyProtection="1">
      <alignment horizontal="left" vertical="center" wrapText="1"/>
    </xf>
    <xf numFmtId="0" fontId="159" fillId="0" borderId="0" xfId="3" applyFont="1" applyAlignment="1">
      <alignment horizontal="center" vertical="center"/>
    </xf>
    <xf numFmtId="0" fontId="150" fillId="0" borderId="0" xfId="3" applyFont="1" applyAlignment="1" applyProtection="1">
      <alignment horizontal="center" vertical="center" shrinkToFit="1"/>
    </xf>
    <xf numFmtId="0" fontId="79" fillId="0" borderId="0" xfId="3" applyFont="1" applyBorder="1" applyAlignment="1" applyProtection="1">
      <alignment horizontal="left" vertical="center"/>
    </xf>
    <xf numFmtId="0" fontId="76" fillId="0" borderId="41" xfId="3" applyFont="1" applyBorder="1" applyAlignment="1" applyProtection="1">
      <alignment horizontal="left" vertical="center"/>
    </xf>
    <xf numFmtId="0" fontId="76" fillId="0" borderId="88" xfId="3" applyFont="1" applyBorder="1" applyAlignment="1" applyProtection="1">
      <alignment horizontal="left" vertical="center"/>
    </xf>
    <xf numFmtId="0" fontId="77" fillId="0" borderId="137" xfId="3" applyFont="1" applyBorder="1" applyAlignment="1" applyProtection="1">
      <alignment horizontal="center" vertical="center" shrinkToFit="1"/>
    </xf>
    <xf numFmtId="0" fontId="77" fillId="0" borderId="128" xfId="3" applyFont="1" applyBorder="1" applyAlignment="1" applyProtection="1">
      <alignment horizontal="center" vertical="center" shrinkToFit="1"/>
    </xf>
    <xf numFmtId="0" fontId="77" fillId="0" borderId="112" xfId="3" applyFont="1" applyBorder="1" applyAlignment="1" applyProtection="1">
      <alignment horizontal="center" vertical="center" shrinkToFit="1"/>
    </xf>
    <xf numFmtId="0" fontId="77" fillId="0" borderId="139" xfId="3" applyFont="1" applyBorder="1" applyAlignment="1" applyProtection="1">
      <alignment horizontal="center" vertical="center" shrinkToFit="1"/>
    </xf>
    <xf numFmtId="0" fontId="68" fillId="0" borderId="139" xfId="3" applyFont="1" applyBorder="1" applyAlignment="1" applyProtection="1">
      <alignment horizontal="center" vertical="center" shrinkToFit="1"/>
    </xf>
    <xf numFmtId="0" fontId="68" fillId="0" borderId="41" xfId="3" applyFont="1" applyBorder="1" applyAlignment="1" applyProtection="1">
      <alignment horizontal="center" vertical="center" shrinkToFit="1"/>
    </xf>
    <xf numFmtId="0" fontId="68" fillId="0" borderId="40" xfId="3" applyFont="1" applyBorder="1" applyAlignment="1" applyProtection="1">
      <alignment horizontal="center" vertical="center" shrinkToFit="1"/>
    </xf>
    <xf numFmtId="0" fontId="146" fillId="0" borderId="56" xfId="3" applyFont="1" applyBorder="1" applyAlignment="1" applyProtection="1">
      <alignment horizontal="left" vertical="center" wrapText="1"/>
    </xf>
    <xf numFmtId="0" fontId="146" fillId="0" borderId="0" xfId="3" applyFont="1" applyBorder="1" applyAlignment="1" applyProtection="1">
      <alignment horizontal="left" vertical="center" wrapText="1"/>
    </xf>
    <xf numFmtId="0" fontId="76" fillId="13" borderId="22" xfId="3" applyFont="1" applyFill="1" applyBorder="1" applyAlignment="1" applyProtection="1">
      <alignment horizontal="center" vertical="center" wrapText="1"/>
    </xf>
    <xf numFmtId="0" fontId="68" fillId="0" borderId="41" xfId="3" applyFont="1" applyBorder="1" applyAlignment="1" applyProtection="1">
      <alignment horizontal="center" vertical="center"/>
    </xf>
    <xf numFmtId="0" fontId="78" fillId="0" borderId="40" xfId="3" applyFont="1" applyBorder="1" applyAlignment="1" applyProtection="1">
      <alignment horizontal="center" vertical="center" shrinkToFit="1"/>
    </xf>
    <xf numFmtId="0" fontId="108" fillId="0" borderId="0" xfId="3" applyFont="1" applyBorder="1" applyAlignment="1" applyProtection="1">
      <alignment horizontal="left" vertical="center" shrinkToFit="1"/>
    </xf>
    <xf numFmtId="0" fontId="79" fillId="0" borderId="0" xfId="3" applyFont="1" applyBorder="1" applyAlignment="1" applyProtection="1">
      <alignment horizontal="left" vertical="center" shrinkToFit="1"/>
    </xf>
    <xf numFmtId="0" fontId="105" fillId="0" borderId="50" xfId="3" applyFont="1" applyBorder="1" applyAlignment="1" applyProtection="1">
      <alignment horizontal="center" vertical="center"/>
    </xf>
    <xf numFmtId="0" fontId="105" fillId="0" borderId="49" xfId="3" applyFont="1" applyBorder="1" applyAlignment="1" applyProtection="1">
      <alignment horizontal="center" vertical="center"/>
    </xf>
    <xf numFmtId="0" fontId="105" fillId="0" borderId="41" xfId="3" applyFont="1" applyBorder="1" applyAlignment="1" applyProtection="1">
      <alignment horizontal="center" vertical="center"/>
    </xf>
    <xf numFmtId="0" fontId="105" fillId="0" borderId="40" xfId="3" applyFont="1" applyBorder="1" applyAlignment="1" applyProtection="1">
      <alignment horizontal="center" vertical="center"/>
    </xf>
    <xf numFmtId="0" fontId="108" fillId="0" borderId="50" xfId="3" applyFont="1" applyBorder="1" applyAlignment="1" applyProtection="1">
      <alignment horizontal="center" vertical="center"/>
    </xf>
    <xf numFmtId="0" fontId="108" fillId="0" borderId="48" xfId="3" applyFont="1" applyBorder="1" applyAlignment="1" applyProtection="1">
      <alignment horizontal="center" vertical="center"/>
    </xf>
    <xf numFmtId="0" fontId="108" fillId="0" borderId="49" xfId="3" applyFont="1" applyBorder="1" applyAlignment="1" applyProtection="1">
      <alignment horizontal="center" vertical="center"/>
    </xf>
    <xf numFmtId="0" fontId="108" fillId="0" borderId="41" xfId="3" applyFont="1" applyBorder="1" applyAlignment="1" applyProtection="1">
      <alignment horizontal="center" vertical="center"/>
    </xf>
    <xf numFmtId="0" fontId="108" fillId="0" borderId="1" xfId="3" applyFont="1" applyBorder="1" applyAlignment="1" applyProtection="1">
      <alignment horizontal="center" vertical="center"/>
    </xf>
    <xf numFmtId="0" fontId="108" fillId="0" borderId="40" xfId="3" applyFont="1" applyBorder="1" applyAlignment="1" applyProtection="1">
      <alignment horizontal="center" vertical="center"/>
    </xf>
    <xf numFmtId="0" fontId="92" fillId="0" borderId="17" xfId="3" applyFont="1" applyBorder="1" applyAlignment="1" applyProtection="1">
      <alignment horizontal="center" vertical="center" shrinkToFit="1"/>
    </xf>
    <xf numFmtId="0" fontId="105" fillId="0" borderId="0" xfId="3" applyFont="1" applyFill="1" applyBorder="1" applyAlignment="1" applyProtection="1">
      <alignment horizontal="left" vertical="center" wrapText="1"/>
    </xf>
    <xf numFmtId="0" fontId="105" fillId="0" borderId="0" xfId="3" applyFont="1" applyBorder="1" applyAlignment="1" applyProtection="1">
      <alignment horizontal="center" vertical="center"/>
    </xf>
    <xf numFmtId="0" fontId="105" fillId="0" borderId="0" xfId="3" applyFont="1" applyFill="1" applyBorder="1" applyAlignment="1" applyProtection="1">
      <alignment horizontal="center" vertical="center" wrapText="1" shrinkToFit="1"/>
    </xf>
    <xf numFmtId="0" fontId="105" fillId="0" borderId="55" xfId="3" applyFont="1" applyFill="1" applyBorder="1" applyAlignment="1" applyProtection="1">
      <alignment horizontal="center" vertical="center" wrapText="1" shrinkToFit="1"/>
    </xf>
    <xf numFmtId="0" fontId="105" fillId="0" borderId="1" xfId="3" applyFont="1" applyFill="1" applyBorder="1" applyAlignment="1" applyProtection="1">
      <alignment horizontal="center" vertical="center" wrapText="1" shrinkToFit="1"/>
    </xf>
    <xf numFmtId="0" fontId="105" fillId="0" borderId="40" xfId="3" applyFont="1" applyFill="1" applyBorder="1" applyAlignment="1" applyProtection="1">
      <alignment horizontal="center" vertical="center" wrapText="1" shrinkToFit="1"/>
    </xf>
    <xf numFmtId="0" fontId="68" fillId="13" borderId="26" xfId="3" applyFont="1" applyFill="1" applyBorder="1" applyAlignment="1" applyProtection="1">
      <alignment horizontal="center" vertical="center"/>
    </xf>
    <xf numFmtId="0" fontId="68" fillId="13" borderId="25" xfId="3" applyFont="1" applyFill="1" applyBorder="1" applyAlignment="1" applyProtection="1">
      <alignment horizontal="center" vertical="center"/>
    </xf>
    <xf numFmtId="0" fontId="68" fillId="13" borderId="27" xfId="3" applyFont="1" applyFill="1" applyBorder="1" applyAlignment="1" applyProtection="1">
      <alignment horizontal="center" vertical="center"/>
    </xf>
    <xf numFmtId="0" fontId="72" fillId="0" borderId="26" xfId="3" applyFont="1" applyBorder="1" applyAlignment="1" applyProtection="1">
      <alignment horizontal="center" vertical="center" wrapText="1" shrinkToFit="1"/>
    </xf>
    <xf numFmtId="0" fontId="72" fillId="0" borderId="25" xfId="3" applyFont="1" applyBorder="1" applyAlignment="1" applyProtection="1">
      <alignment horizontal="center" vertical="center" wrapText="1" shrinkToFit="1"/>
    </xf>
    <xf numFmtId="0" fontId="72" fillId="0" borderId="27" xfId="3" applyFont="1" applyBorder="1" applyAlignment="1" applyProtection="1">
      <alignment horizontal="center" vertical="center" wrapText="1" shrinkToFit="1"/>
    </xf>
    <xf numFmtId="0" fontId="76" fillId="0" borderId="136" xfId="3" applyFont="1" applyBorder="1" applyAlignment="1" applyProtection="1">
      <alignment horizontal="center" vertical="center"/>
    </xf>
    <xf numFmtId="0" fontId="76" fillId="0" borderId="45" xfId="3" applyFont="1" applyBorder="1" applyAlignment="1" applyProtection="1">
      <alignment horizontal="center" vertical="center"/>
    </xf>
    <xf numFmtId="0" fontId="76" fillId="0" borderId="126" xfId="3" applyFont="1" applyBorder="1" applyAlignment="1" applyProtection="1">
      <alignment horizontal="left" vertical="center" shrinkToFit="1"/>
    </xf>
    <xf numFmtId="0" fontId="68" fillId="0" borderId="0" xfId="3" applyFont="1" applyBorder="1" applyAlignment="1" applyProtection="1">
      <alignment horizontal="center" vertical="top" shrinkToFit="1"/>
    </xf>
    <xf numFmtId="0" fontId="68" fillId="0" borderId="55" xfId="3" applyFont="1" applyBorder="1" applyAlignment="1" applyProtection="1">
      <alignment horizontal="center" vertical="top" shrinkToFit="1"/>
    </xf>
    <xf numFmtId="0" fontId="68" fillId="0" borderId="145" xfId="3" applyFont="1" applyBorder="1" applyAlignment="1" applyProtection="1">
      <alignment horizontal="center" vertical="center" shrinkToFit="1"/>
    </xf>
    <xf numFmtId="0" fontId="76" fillId="0" borderId="142" xfId="3" applyFont="1" applyBorder="1" applyAlignment="1" applyProtection="1">
      <alignment horizontal="left" vertical="center" wrapText="1"/>
    </xf>
    <xf numFmtId="0" fontId="76" fillId="0" borderId="53" xfId="3" applyFont="1" applyBorder="1" applyAlignment="1" applyProtection="1">
      <alignment horizontal="left" vertical="center" wrapText="1"/>
    </xf>
    <xf numFmtId="0" fontId="76" fillId="0" borderId="131" xfId="3" applyFont="1" applyBorder="1" applyAlignment="1" applyProtection="1">
      <alignment horizontal="left" vertical="center" wrapText="1"/>
    </xf>
    <xf numFmtId="0" fontId="68" fillId="0" borderId="144" xfId="3" applyFont="1" applyBorder="1" applyAlignment="1" applyProtection="1">
      <alignment horizontal="left" vertical="center" shrinkToFit="1"/>
    </xf>
    <xf numFmtId="0" fontId="68" fillId="0" borderId="52" xfId="3" applyFont="1" applyBorder="1" applyAlignment="1" applyProtection="1">
      <alignment horizontal="center" vertical="center" shrinkToFit="1"/>
    </xf>
    <xf numFmtId="0" fontId="68" fillId="12" borderId="85" xfId="3" applyFont="1" applyFill="1" applyBorder="1" applyAlignment="1" applyProtection="1">
      <alignment horizontal="center" vertical="center" textRotation="255"/>
    </xf>
    <xf numFmtId="0" fontId="68" fillId="12" borderId="56" xfId="3" applyFont="1" applyFill="1" applyBorder="1" applyAlignment="1" applyProtection="1">
      <alignment horizontal="center" vertical="center" textRotation="255"/>
    </xf>
    <xf numFmtId="0" fontId="68" fillId="0" borderId="126" xfId="3" applyFont="1" applyBorder="1" applyAlignment="1" applyProtection="1">
      <alignment horizontal="left" vertical="center" wrapText="1" shrinkToFit="1"/>
    </xf>
    <xf numFmtId="0" fontId="68" fillId="0" borderId="137" xfId="3" applyFont="1" applyBorder="1" applyAlignment="1" applyProtection="1">
      <alignment horizontal="left" vertical="center" wrapText="1" shrinkToFit="1"/>
    </xf>
    <xf numFmtId="0" fontId="102" fillId="0" borderId="1" xfId="3" applyFont="1" applyBorder="1" applyAlignment="1" applyProtection="1">
      <alignment wrapText="1"/>
    </xf>
    <xf numFmtId="0" fontId="75" fillId="20" borderId="26" xfId="3" applyFont="1" applyFill="1" applyBorder="1" applyAlignment="1" applyProtection="1">
      <alignment horizontal="center" vertical="center" wrapText="1"/>
    </xf>
    <xf numFmtId="0" fontId="75" fillId="20" borderId="25" xfId="3" applyFont="1" applyFill="1" applyBorder="1" applyAlignment="1" applyProtection="1">
      <alignment horizontal="center" vertical="center" wrapText="1"/>
    </xf>
    <xf numFmtId="0" fontId="120" fillId="20" borderId="188" xfId="3" applyFont="1" applyFill="1" applyBorder="1" applyAlignment="1" applyProtection="1">
      <alignment horizontal="center" vertical="center" wrapText="1"/>
    </xf>
    <xf numFmtId="0" fontId="120" fillId="20" borderId="25" xfId="3" applyFont="1" applyFill="1" applyBorder="1" applyAlignment="1" applyProtection="1">
      <alignment horizontal="center" vertical="center" wrapText="1"/>
    </xf>
    <xf numFmtId="0" fontId="120" fillId="20" borderId="27" xfId="3" applyFont="1" applyFill="1" applyBorder="1" applyAlignment="1" applyProtection="1">
      <alignment horizontal="center" vertical="center" wrapText="1"/>
    </xf>
    <xf numFmtId="0" fontId="75" fillId="20" borderId="171" xfId="3" applyFont="1" applyFill="1" applyBorder="1" applyAlignment="1" applyProtection="1">
      <alignment horizontal="center" vertical="center" wrapText="1"/>
    </xf>
    <xf numFmtId="0" fontId="120" fillId="21" borderId="188" xfId="3" applyFont="1" applyFill="1" applyBorder="1" applyAlignment="1" applyProtection="1">
      <alignment horizontal="center" vertical="center" wrapText="1"/>
    </xf>
    <xf numFmtId="0" fontId="120" fillId="21" borderId="25" xfId="3" applyFont="1" applyFill="1" applyBorder="1" applyAlignment="1" applyProtection="1">
      <alignment horizontal="center" vertical="center" wrapText="1"/>
    </xf>
    <xf numFmtId="0" fontId="120" fillId="21" borderId="27" xfId="3" applyFont="1" applyFill="1" applyBorder="1" applyAlignment="1" applyProtection="1">
      <alignment horizontal="center" vertical="center" wrapText="1"/>
    </xf>
    <xf numFmtId="0" fontId="76" fillId="0" borderId="111" xfId="3" applyFont="1" applyBorder="1" applyAlignment="1" applyProtection="1">
      <alignment horizontal="center" vertical="center" shrinkToFit="1"/>
    </xf>
    <xf numFmtId="0" fontId="147" fillId="0" borderId="0" xfId="3" applyFont="1" applyBorder="1" applyAlignment="1" applyProtection="1">
      <alignment horizontal="left" vertical="center" wrapText="1"/>
    </xf>
    <xf numFmtId="0" fontId="149" fillId="0" borderId="133" xfId="3" applyFont="1" applyBorder="1" applyAlignment="1" applyProtection="1">
      <alignment horizontal="center" vertical="center" shrinkToFit="1"/>
    </xf>
    <xf numFmtId="0" fontId="149" fillId="0" borderId="45" xfId="3" applyFont="1" applyBorder="1" applyAlignment="1" applyProtection="1">
      <alignment horizontal="center" vertical="center" shrinkToFit="1"/>
    </xf>
    <xf numFmtId="0" fontId="149" fillId="0" borderId="116" xfId="3" applyFont="1" applyBorder="1" applyAlignment="1" applyProtection="1">
      <alignment horizontal="center" vertical="center" shrinkToFit="1"/>
    </xf>
    <xf numFmtId="0" fontId="77" fillId="0" borderId="136" xfId="3" applyFont="1" applyBorder="1" applyAlignment="1" applyProtection="1">
      <alignment horizontal="center" vertical="center" shrinkToFit="1"/>
    </xf>
    <xf numFmtId="0" fontId="72" fillId="0" borderId="45" xfId="3" applyFont="1" applyBorder="1" applyAlignment="1" applyProtection="1">
      <alignment horizontal="center" vertical="center" shrinkToFit="1"/>
    </xf>
    <xf numFmtId="0" fontId="72" fillId="0" borderId="46" xfId="3" applyFont="1" applyBorder="1" applyAlignment="1" applyProtection="1">
      <alignment horizontal="center" vertical="center" shrinkToFit="1"/>
    </xf>
    <xf numFmtId="0" fontId="77" fillId="0" borderId="35" xfId="3" applyFont="1" applyBorder="1" applyAlignment="1" applyProtection="1">
      <alignment horizontal="left" vertical="center" wrapText="1"/>
    </xf>
    <xf numFmtId="0" fontId="77" fillId="0" borderId="40" xfId="3" applyFont="1" applyBorder="1" applyAlignment="1" applyProtection="1">
      <alignment horizontal="left" vertical="center" wrapText="1"/>
    </xf>
    <xf numFmtId="0" fontId="68" fillId="0" borderId="35" xfId="3" applyFont="1" applyBorder="1" applyAlignment="1" applyProtection="1">
      <alignment horizontal="center" vertical="center" wrapText="1"/>
    </xf>
    <xf numFmtId="0" fontId="68" fillId="0" borderId="40" xfId="3" applyFont="1" applyBorder="1" applyAlignment="1" applyProtection="1">
      <alignment horizontal="center" vertical="center" wrapText="1"/>
    </xf>
    <xf numFmtId="0" fontId="92" fillId="0" borderId="17" xfId="3" applyFont="1" applyBorder="1" applyAlignment="1" applyProtection="1">
      <alignment horizontal="left" vertical="center" shrinkToFit="1"/>
    </xf>
    <xf numFmtId="0" fontId="68" fillId="0" borderId="115" xfId="3" applyFont="1" applyBorder="1" applyAlignment="1" applyProtection="1">
      <alignment horizontal="left" vertical="center" wrapText="1"/>
    </xf>
    <xf numFmtId="0" fontId="68" fillId="0" borderId="142" xfId="3" applyFont="1" applyBorder="1" applyAlignment="1">
      <alignment horizontal="center" vertical="center"/>
    </xf>
    <xf numFmtId="0" fontId="68" fillId="0" borderId="131" xfId="3" applyFont="1" applyBorder="1" applyAlignment="1">
      <alignment horizontal="center" vertical="center"/>
    </xf>
    <xf numFmtId="0" fontId="80" fillId="0" borderId="142" xfId="3" applyFont="1" applyBorder="1" applyAlignment="1" applyProtection="1">
      <alignment horizontal="left" vertical="center" wrapText="1" shrinkToFit="1"/>
    </xf>
    <xf numFmtId="0" fontId="80" fillId="0" borderId="53" xfId="3" applyFont="1" applyBorder="1" applyAlignment="1" applyProtection="1">
      <alignment horizontal="left" vertical="center" wrapText="1" shrinkToFit="1"/>
    </xf>
    <xf numFmtId="0" fontId="80" fillId="0" borderId="237" xfId="3" applyFont="1" applyBorder="1" applyAlignment="1" applyProtection="1">
      <alignment horizontal="left" vertical="center" wrapText="1" shrinkToFit="1"/>
    </xf>
    <xf numFmtId="0" fontId="82" fillId="0" borderId="47" xfId="3" applyFont="1" applyFill="1" applyBorder="1" applyAlignment="1" applyProtection="1">
      <alignment horizontal="left" vertical="center" wrapText="1"/>
    </xf>
    <xf numFmtId="0" fontId="68" fillId="0" borderId="48" xfId="3" applyFont="1" applyFill="1" applyBorder="1" applyAlignment="1" applyProtection="1">
      <alignment horizontal="left" vertical="center" wrapText="1"/>
    </xf>
    <xf numFmtId="0" fontId="68" fillId="0" borderId="49" xfId="3" applyFont="1" applyFill="1" applyBorder="1" applyAlignment="1" applyProtection="1">
      <alignment horizontal="left" vertical="center" wrapText="1"/>
    </xf>
    <xf numFmtId="0" fontId="68" fillId="0" borderId="57" xfId="3" applyFont="1" applyFill="1" applyBorder="1" applyAlignment="1" applyProtection="1">
      <alignment horizontal="left" vertical="center" wrapText="1"/>
    </xf>
    <xf numFmtId="0" fontId="68" fillId="0" borderId="17" xfId="3" applyFont="1" applyFill="1" applyBorder="1" applyAlignment="1" applyProtection="1">
      <alignment horizontal="left" vertical="center" wrapText="1"/>
    </xf>
    <xf numFmtId="0" fontId="68" fillId="0" borderId="58" xfId="3" applyFont="1" applyFill="1" applyBorder="1" applyAlignment="1" applyProtection="1">
      <alignment horizontal="left" vertical="center" wrapText="1"/>
    </xf>
    <xf numFmtId="0" fontId="76" fillId="0" borderId="50" xfId="3" applyFont="1" applyBorder="1" applyAlignment="1" applyProtection="1">
      <alignment horizontal="center" vertical="center" wrapText="1"/>
    </xf>
    <xf numFmtId="0" fontId="76" fillId="0" borderId="48" xfId="3" applyFont="1" applyBorder="1" applyAlignment="1" applyProtection="1">
      <alignment horizontal="center" vertical="center" wrapText="1"/>
    </xf>
    <xf numFmtId="0" fontId="68" fillId="0" borderId="8" xfId="3" applyFont="1" applyBorder="1" applyAlignment="1" applyProtection="1">
      <alignment horizontal="center" vertical="top" shrinkToFit="1"/>
    </xf>
    <xf numFmtId="0" fontId="68" fillId="0" borderId="59" xfId="3" applyFont="1" applyBorder="1" applyAlignment="1" applyProtection="1">
      <alignment horizontal="center" vertical="center" shrinkToFit="1"/>
    </xf>
    <xf numFmtId="0" fontId="68" fillId="0" borderId="17" xfId="3" applyFont="1" applyBorder="1" applyAlignment="1" applyProtection="1">
      <alignment horizontal="center" vertical="center" shrinkToFit="1"/>
    </xf>
    <xf numFmtId="0" fontId="68" fillId="0" borderId="60" xfId="3" applyFont="1" applyBorder="1" applyAlignment="1" applyProtection="1">
      <alignment horizontal="center" vertical="center" shrinkToFit="1"/>
    </xf>
    <xf numFmtId="0" fontId="68" fillId="0" borderId="135" xfId="3" applyFont="1" applyBorder="1" applyAlignment="1" applyProtection="1">
      <alignment horizontal="left" vertical="center" shrinkToFit="1"/>
    </xf>
    <xf numFmtId="0" fontId="68" fillId="0" borderId="137" xfId="3" applyFont="1" applyBorder="1" applyAlignment="1">
      <alignment horizontal="center" vertical="center"/>
    </xf>
    <xf numFmtId="0" fontId="68" fillId="0" borderId="129" xfId="3" applyFont="1" applyBorder="1" applyAlignment="1">
      <alignment horizontal="center" vertical="center"/>
    </xf>
    <xf numFmtId="0" fontId="80" fillId="0" borderId="137" xfId="3" applyFont="1" applyBorder="1" applyAlignment="1" applyProtection="1">
      <alignment horizontal="left" vertical="center" wrapText="1" shrinkToFit="1"/>
    </xf>
    <xf numFmtId="0" fontId="80" fillId="0" borderId="128" xfId="3" applyFont="1" applyBorder="1" applyAlignment="1" applyProtection="1">
      <alignment horizontal="left" vertical="center" shrinkToFit="1"/>
    </xf>
    <xf numFmtId="0" fontId="80" fillId="0" borderId="135" xfId="3" applyFont="1" applyBorder="1" applyAlignment="1" applyProtection="1">
      <alignment horizontal="left" vertical="center" shrinkToFit="1"/>
    </xf>
    <xf numFmtId="0" fontId="68" fillId="0" borderId="46" xfId="3" applyFont="1" applyBorder="1" applyAlignment="1" applyProtection="1">
      <alignment horizontal="left" vertical="center" shrinkToFit="1"/>
    </xf>
    <xf numFmtId="0" fontId="102" fillId="0" borderId="0" xfId="3" applyFont="1" applyBorder="1" applyAlignment="1" applyProtection="1">
      <alignment horizontal="left" wrapText="1"/>
    </xf>
    <xf numFmtId="0" fontId="102" fillId="0" borderId="8" xfId="3" applyFont="1" applyBorder="1" applyAlignment="1" applyProtection="1">
      <alignment horizontal="left" wrapText="1"/>
    </xf>
    <xf numFmtId="0" fontId="75" fillId="20" borderId="50" xfId="3" applyFont="1" applyFill="1" applyBorder="1" applyAlignment="1" applyProtection="1">
      <alignment horizontal="center" vertical="center" wrapText="1"/>
    </xf>
    <xf numFmtId="0" fontId="75" fillId="20" borderId="48" xfId="3" applyFont="1" applyFill="1" applyBorder="1" applyAlignment="1" applyProtection="1">
      <alignment horizontal="center" vertical="center" wrapText="1"/>
    </xf>
    <xf numFmtId="0" fontId="75" fillId="20" borderId="49" xfId="3" applyFont="1" applyFill="1" applyBorder="1" applyAlignment="1" applyProtection="1">
      <alignment horizontal="center" vertical="center" wrapText="1"/>
    </xf>
    <xf numFmtId="0" fontId="75" fillId="20" borderId="41" xfId="3" applyFont="1" applyFill="1" applyBorder="1" applyAlignment="1" applyProtection="1">
      <alignment horizontal="center" vertical="center" wrapText="1"/>
    </xf>
    <xf numFmtId="0" fontId="75" fillId="20" borderId="1" xfId="3" applyFont="1" applyFill="1" applyBorder="1" applyAlignment="1" applyProtection="1">
      <alignment horizontal="center" vertical="center" wrapText="1"/>
    </xf>
    <xf numFmtId="0" fontId="75" fillId="20" borderId="40" xfId="3" applyFont="1" applyFill="1" applyBorder="1" applyAlignment="1" applyProtection="1">
      <alignment horizontal="center" vertical="center" wrapText="1"/>
    </xf>
    <xf numFmtId="0" fontId="120" fillId="20" borderId="48" xfId="3" applyFont="1" applyFill="1" applyBorder="1" applyAlignment="1" applyProtection="1">
      <alignment horizontal="center" vertical="center" wrapText="1"/>
    </xf>
    <xf numFmtId="0" fontId="120" fillId="20" borderId="49" xfId="3" applyFont="1" applyFill="1" applyBorder="1" applyAlignment="1" applyProtection="1">
      <alignment horizontal="center" vertical="center" wrapText="1"/>
    </xf>
    <xf numFmtId="0" fontId="120" fillId="20" borderId="1" xfId="3" applyFont="1" applyFill="1" applyBorder="1" applyAlignment="1" applyProtection="1">
      <alignment horizontal="center" vertical="center" wrapText="1"/>
    </xf>
    <xf numFmtId="0" fontId="120" fillId="20" borderId="40" xfId="3" applyFont="1" applyFill="1" applyBorder="1" applyAlignment="1" applyProtection="1">
      <alignment horizontal="center" vertical="center" wrapText="1"/>
    </xf>
    <xf numFmtId="0" fontId="75" fillId="24" borderId="50" xfId="3" applyFont="1" applyFill="1" applyBorder="1" applyAlignment="1" applyProtection="1">
      <alignment horizontal="center" vertical="center" wrapText="1"/>
    </xf>
    <xf numFmtId="0" fontId="75" fillId="24" borderId="48" xfId="3" applyFont="1" applyFill="1" applyBorder="1" applyAlignment="1" applyProtection="1">
      <alignment horizontal="center" vertical="center" wrapText="1"/>
    </xf>
    <xf numFmtId="0" fontId="75" fillId="24" borderId="49" xfId="3" applyFont="1" applyFill="1" applyBorder="1" applyAlignment="1" applyProtection="1">
      <alignment horizontal="center" vertical="center" wrapText="1"/>
    </xf>
    <xf numFmtId="0" fontId="75" fillId="24" borderId="41" xfId="3" applyFont="1" applyFill="1" applyBorder="1" applyAlignment="1" applyProtection="1">
      <alignment horizontal="center" vertical="center" wrapText="1"/>
    </xf>
    <xf numFmtId="0" fontId="75" fillId="24" borderId="1" xfId="3" applyFont="1" applyFill="1" applyBorder="1" applyAlignment="1" applyProtection="1">
      <alignment horizontal="center" vertical="center" wrapText="1"/>
    </xf>
    <xf numFmtId="0" fontId="75" fillId="24" borderId="40" xfId="3" applyFont="1" applyFill="1" applyBorder="1" applyAlignment="1" applyProtection="1">
      <alignment horizontal="center" vertical="center" wrapText="1"/>
    </xf>
    <xf numFmtId="0" fontId="120" fillId="24" borderId="50" xfId="3" applyFont="1" applyFill="1" applyBorder="1" applyAlignment="1" applyProtection="1">
      <alignment horizontal="center" vertical="center" wrapText="1"/>
    </xf>
    <xf numFmtId="0" fontId="120" fillId="24" borderId="48" xfId="3" applyFont="1" applyFill="1" applyBorder="1" applyAlignment="1" applyProtection="1">
      <alignment horizontal="center" vertical="center" wrapText="1"/>
    </xf>
    <xf numFmtId="0" fontId="120" fillId="24" borderId="101" xfId="3" applyFont="1" applyFill="1" applyBorder="1" applyAlignment="1" applyProtection="1">
      <alignment horizontal="center" vertical="center" wrapText="1"/>
    </xf>
    <xf numFmtId="0" fontId="120" fillId="24" borderId="41" xfId="3" applyFont="1" applyFill="1" applyBorder="1" applyAlignment="1" applyProtection="1">
      <alignment horizontal="center" vertical="center" wrapText="1"/>
    </xf>
    <xf numFmtId="0" fontId="120" fillId="24" borderId="1" xfId="3" applyFont="1" applyFill="1" applyBorder="1" applyAlignment="1" applyProtection="1">
      <alignment horizontal="center" vertical="center" wrapText="1"/>
    </xf>
    <xf numFmtId="0" fontId="120" fillId="24" borderId="108" xfId="3" applyFont="1" applyFill="1" applyBorder="1" applyAlignment="1" applyProtection="1">
      <alignment horizontal="center" vertical="center" wrapText="1"/>
    </xf>
    <xf numFmtId="0" fontId="106" fillId="0" borderId="8" xfId="3" applyFont="1" applyBorder="1" applyAlignment="1" applyProtection="1">
      <alignment horizontal="left" vertical="center" wrapText="1"/>
    </xf>
    <xf numFmtId="0" fontId="68" fillId="0" borderId="0" xfId="3" applyFont="1" applyAlignment="1">
      <alignment horizontal="center"/>
    </xf>
    <xf numFmtId="0" fontId="105" fillId="0" borderId="1" xfId="3" applyFont="1" applyBorder="1" applyAlignment="1" applyProtection="1">
      <alignment horizontal="left" vertical="center" wrapText="1"/>
    </xf>
    <xf numFmtId="0" fontId="49" fillId="0" borderId="0" xfId="2" applyFont="1" applyBorder="1" applyAlignment="1" applyProtection="1">
      <alignment horizontal="center" shrinkToFit="1"/>
    </xf>
    <xf numFmtId="0" fontId="108" fillId="0" borderId="54" xfId="3" applyFont="1" applyFill="1" applyBorder="1" applyAlignment="1" applyProtection="1">
      <alignment horizontal="left" vertical="center" wrapText="1" shrinkToFit="1"/>
    </xf>
    <xf numFmtId="0" fontId="108" fillId="0" borderId="0" xfId="3" applyFont="1" applyFill="1" applyBorder="1" applyAlignment="1" applyProtection="1">
      <alignment horizontal="left" vertical="center" wrapText="1" shrinkToFit="1"/>
    </xf>
    <xf numFmtId="0" fontId="32" fillId="0" borderId="25" xfId="2" applyFont="1" applyBorder="1" applyAlignment="1" applyProtection="1">
      <alignment horizontal="center" vertical="center" shrinkToFit="1"/>
    </xf>
    <xf numFmtId="0" fontId="32" fillId="0" borderId="27" xfId="2" applyFont="1" applyBorder="1" applyAlignment="1" applyProtection="1">
      <alignment horizontal="center" vertical="center" shrinkToFit="1"/>
    </xf>
    <xf numFmtId="0" fontId="32" fillId="0" borderId="83" xfId="2" applyFont="1" applyBorder="1" applyAlignment="1" applyProtection="1">
      <alignment horizontal="center" vertical="center" shrinkToFit="1"/>
    </xf>
    <xf numFmtId="0" fontId="32" fillId="0" borderId="84" xfId="2" applyFont="1" applyBorder="1" applyAlignment="1" applyProtection="1">
      <alignment horizontal="center" vertical="center" shrinkToFit="1"/>
    </xf>
    <xf numFmtId="0" fontId="148" fillId="0" borderId="17" xfId="2" applyFont="1" applyBorder="1" applyAlignment="1" applyProtection="1">
      <alignment horizontal="left" shrinkToFit="1"/>
    </xf>
    <xf numFmtId="0" fontId="158" fillId="0" borderId="17" xfId="2" applyFont="1" applyBorder="1" applyAlignment="1" applyProtection="1">
      <alignment horizontal="left" wrapText="1" shrinkToFit="1"/>
    </xf>
    <xf numFmtId="0" fontId="32" fillId="0" borderId="36" xfId="2" applyFont="1" applyBorder="1" applyAlignment="1" applyProtection="1">
      <alignment horizontal="center" vertical="center" wrapText="1"/>
    </xf>
    <xf numFmtId="0" fontId="32" fillId="0" borderId="35" xfId="2" applyFont="1" applyBorder="1" applyAlignment="1" applyProtection="1">
      <alignment horizontal="center" vertical="center" wrapText="1"/>
    </xf>
    <xf numFmtId="0" fontId="32" fillId="0" borderId="41" xfId="2" applyFont="1" applyBorder="1" applyAlignment="1" applyProtection="1">
      <alignment horizontal="center" vertical="center" wrapText="1"/>
    </xf>
    <xf numFmtId="0" fontId="32" fillId="0" borderId="40" xfId="2" applyFont="1" applyBorder="1" applyAlignment="1" applyProtection="1">
      <alignment horizontal="center" vertical="center" wrapText="1"/>
    </xf>
    <xf numFmtId="0" fontId="32" fillId="0" borderId="26" xfId="2" applyFont="1" applyBorder="1" applyAlignment="1" applyProtection="1">
      <alignment horizontal="center" vertical="center" shrinkToFit="1"/>
    </xf>
    <xf numFmtId="0" fontId="32" fillId="0" borderId="33" xfId="2" applyFont="1" applyBorder="1" applyAlignment="1" applyProtection="1">
      <alignment horizontal="center" vertical="center"/>
    </xf>
    <xf numFmtId="0" fontId="32" fillId="0" borderId="34" xfId="2" applyFont="1" applyBorder="1" applyAlignment="1" applyProtection="1">
      <alignment horizontal="center" vertical="center"/>
    </xf>
    <xf numFmtId="0" fontId="32" fillId="0" borderId="39"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24" xfId="2" applyFont="1" applyBorder="1" applyAlignment="1" applyProtection="1">
      <alignment horizontal="center" vertical="center" shrinkToFit="1"/>
    </xf>
    <xf numFmtId="0" fontId="32" fillId="0" borderId="41" xfId="2" applyFont="1" applyBorder="1" applyAlignment="1" applyProtection="1">
      <alignment horizontal="center" vertical="center" shrinkToFit="1"/>
    </xf>
    <xf numFmtId="0" fontId="32" fillId="0" borderId="108" xfId="2" applyFont="1" applyBorder="1" applyAlignment="1" applyProtection="1">
      <alignment horizontal="center" vertical="center" shrinkToFit="1"/>
    </xf>
    <xf numFmtId="0" fontId="32" fillId="0" borderId="28" xfId="2" applyFont="1" applyBorder="1" applyAlignment="1" applyProtection="1">
      <alignment horizontal="center" vertical="center" shrinkToFit="1"/>
    </xf>
    <xf numFmtId="0" fontId="32" fillId="0" borderId="104" xfId="2" applyFont="1" applyBorder="1" applyAlignment="1" applyProtection="1">
      <alignment horizontal="center" vertical="center" shrinkToFit="1"/>
    </xf>
    <xf numFmtId="0" fontId="32" fillId="0" borderId="109" xfId="2" applyFont="1" applyBorder="1" applyAlignment="1" applyProtection="1">
      <alignment horizontal="center" vertical="center" shrinkToFit="1"/>
    </xf>
    <xf numFmtId="0" fontId="32" fillId="0" borderId="24" xfId="2" applyFont="1" applyBorder="1" applyAlignment="1" applyProtection="1">
      <alignment horizontal="center" vertical="center"/>
    </xf>
    <xf numFmtId="0" fontId="32" fillId="0" borderId="27" xfId="2" applyFont="1" applyBorder="1" applyAlignment="1" applyProtection="1">
      <alignment horizontal="center" vertical="center"/>
    </xf>
    <xf numFmtId="0" fontId="32" fillId="0" borderId="82" xfId="2" applyFont="1" applyBorder="1" applyAlignment="1" applyProtection="1">
      <alignment horizontal="center" vertical="center"/>
    </xf>
    <xf numFmtId="0" fontId="32" fillId="0" borderId="84" xfId="2" applyFont="1" applyBorder="1" applyAlignment="1" applyProtection="1">
      <alignment horizontal="center" vertical="center"/>
    </xf>
    <xf numFmtId="0" fontId="151" fillId="0" borderId="0" xfId="2" applyFont="1" applyAlignment="1" applyProtection="1">
      <alignment vertical="center" shrinkToFit="1"/>
    </xf>
    <xf numFmtId="0" fontId="152" fillId="0" borderId="0" xfId="2" applyFont="1" applyAlignment="1" applyProtection="1">
      <alignment vertical="center" shrinkToFit="1"/>
    </xf>
    <xf numFmtId="0" fontId="31" fillId="11" borderId="85" xfId="2" applyFont="1" applyFill="1" applyBorder="1" applyAlignment="1" applyProtection="1">
      <alignment horizontal="center" vertical="center"/>
    </xf>
    <xf numFmtId="0" fontId="18" fillId="11" borderId="21" xfId="2" applyFont="1" applyFill="1" applyBorder="1" applyAlignment="1" applyProtection="1">
      <alignment horizontal="center" vertical="center"/>
    </xf>
    <xf numFmtId="0" fontId="36" fillId="0" borderId="50" xfId="2" applyFont="1" applyBorder="1" applyAlignment="1" applyProtection="1">
      <alignment horizontal="left" vertical="top" wrapText="1"/>
    </xf>
    <xf numFmtId="0" fontId="36" fillId="0" borderId="48" xfId="2" applyFont="1" applyBorder="1" applyAlignment="1" applyProtection="1">
      <alignment horizontal="left" vertical="top" wrapText="1"/>
    </xf>
    <xf numFmtId="0" fontId="63" fillId="0" borderId="85" xfId="2" applyFont="1" applyFill="1" applyBorder="1" applyAlignment="1" applyProtection="1">
      <alignment horizontal="center" vertical="center" wrapText="1"/>
    </xf>
    <xf numFmtId="0" fontId="63" fillId="0" borderId="21" xfId="2" applyFont="1" applyFill="1" applyBorder="1" applyAlignment="1" applyProtection="1">
      <alignment horizontal="center" vertical="center" wrapText="1"/>
    </xf>
    <xf numFmtId="0" fontId="36" fillId="0" borderId="26" xfId="2" applyFont="1" applyBorder="1" applyAlignment="1" applyProtection="1">
      <alignment horizontal="center" vertical="center"/>
    </xf>
    <xf numFmtId="0" fontId="36" fillId="0" borderId="25" xfId="2" applyFont="1" applyBorder="1" applyAlignment="1" applyProtection="1">
      <alignment horizontal="center" vertical="center"/>
    </xf>
    <xf numFmtId="0" fontId="36" fillId="0" borderId="27" xfId="2" applyFont="1" applyBorder="1" applyAlignment="1" applyProtection="1">
      <alignment horizontal="center" vertical="center"/>
    </xf>
    <xf numFmtId="0" fontId="32" fillId="0" borderId="26" xfId="2" applyFont="1" applyBorder="1" applyAlignment="1" applyProtection="1">
      <alignment horizontal="center" vertical="center"/>
    </xf>
    <xf numFmtId="0" fontId="36" fillId="0" borderId="22" xfId="2" applyFont="1" applyBorder="1" applyAlignment="1" applyProtection="1">
      <alignment horizontal="center" vertical="center"/>
    </xf>
    <xf numFmtId="0" fontId="153" fillId="0" borderId="0" xfId="3" applyFont="1" applyBorder="1" applyAlignment="1" applyProtection="1">
      <alignment horizontal="left" vertical="center" shrinkToFit="1"/>
    </xf>
    <xf numFmtId="0" fontId="74" fillId="0" borderId="0" xfId="3" applyFont="1" applyFill="1" applyBorder="1" applyAlignment="1" applyProtection="1">
      <alignment horizontal="left" vertical="center" shrinkToFit="1"/>
    </xf>
    <xf numFmtId="0" fontId="119" fillId="0" borderId="0" xfId="2" applyFont="1" applyAlignment="1" applyProtection="1">
      <alignment horizontal="left" vertical="center" shrinkToFit="1"/>
    </xf>
    <xf numFmtId="0" fontId="49" fillId="0" borderId="0" xfId="2" applyFont="1" applyAlignment="1" applyProtection="1">
      <alignment horizontal="left" vertical="top" shrinkToFit="1"/>
    </xf>
    <xf numFmtId="0" fontId="49" fillId="0" borderId="0" xfId="2" applyFont="1" applyAlignment="1" applyProtection="1">
      <alignment horizontal="center" vertical="center" shrinkToFit="1"/>
    </xf>
    <xf numFmtId="0" fontId="36" fillId="0" borderId="26" xfId="2" applyFont="1" applyBorder="1" applyAlignment="1" applyProtection="1">
      <alignment horizontal="center" vertical="center" shrinkToFit="1"/>
    </xf>
    <xf numFmtId="0" fontId="36" fillId="0" borderId="25" xfId="2" applyFont="1" applyBorder="1" applyAlignment="1" applyProtection="1">
      <alignment horizontal="center" vertical="center" shrinkToFit="1"/>
    </xf>
    <xf numFmtId="0" fontId="36" fillId="0" borderId="27" xfId="2" applyFont="1" applyBorder="1" applyAlignment="1" applyProtection="1">
      <alignment horizontal="center" vertical="center" shrinkToFit="1"/>
    </xf>
    <xf numFmtId="0" fontId="36" fillId="0" borderId="22" xfId="2" applyFont="1" applyBorder="1" applyAlignment="1" applyProtection="1">
      <alignment horizontal="center" vertical="center" shrinkToFit="1"/>
    </xf>
    <xf numFmtId="0" fontId="32" fillId="0" borderId="0" xfId="2" applyFont="1" applyAlignment="1" applyProtection="1">
      <alignment shrinkToFit="1"/>
    </xf>
    <xf numFmtId="0" fontId="32" fillId="11" borderId="85" xfId="2" applyFont="1" applyFill="1" applyBorder="1" applyAlignment="1" applyProtection="1">
      <alignment horizontal="center" vertical="center" wrapText="1"/>
    </xf>
    <xf numFmtId="0" fontId="32" fillId="11" borderId="21" xfId="2" applyFont="1" applyFill="1" applyBorder="1" applyAlignment="1" applyProtection="1">
      <alignment horizontal="center" vertical="center" wrapText="1"/>
    </xf>
    <xf numFmtId="0" fontId="30" fillId="0" borderId="48" xfId="2" applyFont="1" applyFill="1" applyBorder="1" applyAlignment="1" applyProtection="1">
      <alignment horizontal="left" vertical="center" wrapText="1" shrinkToFit="1"/>
    </xf>
    <xf numFmtId="0" fontId="30" fillId="0" borderId="49" xfId="2" applyFont="1" applyFill="1" applyBorder="1" applyAlignment="1" applyProtection="1">
      <alignment horizontal="left" vertical="center" wrapText="1" shrinkToFit="1"/>
    </xf>
    <xf numFmtId="0" fontId="49" fillId="0" borderId="1" xfId="2" applyFont="1" applyBorder="1" applyAlignment="1" applyProtection="1">
      <alignment horizontal="left" vertical="center" wrapText="1" shrinkToFit="1"/>
    </xf>
    <xf numFmtId="0" fontId="49" fillId="0" borderId="40" xfId="2" applyFont="1" applyBorder="1" applyAlignment="1" applyProtection="1">
      <alignment horizontal="left" vertical="center" wrapText="1" shrinkToFit="1"/>
    </xf>
    <xf numFmtId="0" fontId="32" fillId="0" borderId="56" xfId="2" applyFont="1" applyBorder="1" applyAlignment="1" applyProtection="1">
      <alignment vertical="center" shrinkToFit="1"/>
    </xf>
    <xf numFmtId="0" fontId="31" fillId="0" borderId="36" xfId="2" applyFont="1" applyBorder="1" applyAlignment="1" applyProtection="1">
      <alignment horizontal="center" shrinkToFit="1"/>
    </xf>
    <xf numFmtId="0" fontId="32" fillId="0" borderId="78" xfId="2" applyFont="1" applyBorder="1" applyAlignment="1" applyProtection="1">
      <alignment shrinkToFit="1"/>
    </xf>
    <xf numFmtId="0" fontId="36" fillId="0" borderId="41" xfId="2" applyFont="1" applyBorder="1" applyAlignment="1" applyProtection="1">
      <alignment horizontal="center" vertical="center" shrinkToFit="1"/>
    </xf>
    <xf numFmtId="0" fontId="32" fillId="0" borderId="108" xfId="2" applyFont="1" applyBorder="1" applyAlignment="1" applyProtection="1">
      <alignment vertical="center" shrinkToFit="1"/>
    </xf>
    <xf numFmtId="0" fontId="31" fillId="0" borderId="26" xfId="2" applyFont="1" applyBorder="1" applyAlignment="1" applyProtection="1">
      <alignment horizontal="left" vertical="center" shrinkToFit="1"/>
    </xf>
    <xf numFmtId="0" fontId="31" fillId="0" borderId="25" xfId="2" applyFont="1" applyBorder="1" applyAlignment="1" applyProtection="1">
      <alignment horizontal="left" vertical="center" shrinkToFit="1"/>
    </xf>
    <xf numFmtId="0" fontId="31" fillId="0" borderId="27" xfId="2" applyFont="1" applyBorder="1" applyAlignment="1" applyProtection="1">
      <alignment horizontal="left" vertical="center" shrinkToFit="1"/>
    </xf>
    <xf numFmtId="0" fontId="36" fillId="0" borderId="26" xfId="2" applyFont="1" applyBorder="1" applyAlignment="1" applyProtection="1">
      <alignment horizontal="left" vertical="center" shrinkToFit="1"/>
    </xf>
    <xf numFmtId="0" fontId="36" fillId="0" borderId="25" xfId="2" applyFont="1" applyBorder="1" applyAlignment="1" applyProtection="1">
      <alignment horizontal="left" vertical="center" shrinkToFit="1"/>
    </xf>
    <xf numFmtId="0" fontId="36" fillId="0" borderId="27" xfId="2" applyFont="1" applyBorder="1" applyAlignment="1" applyProtection="1">
      <alignment horizontal="left" vertical="center" shrinkToFit="1"/>
    </xf>
    <xf numFmtId="0" fontId="32" fillId="0" borderId="41" xfId="2" applyFont="1" applyBorder="1" applyAlignment="1" applyProtection="1">
      <alignment horizontal="center"/>
    </xf>
    <xf numFmtId="0" fontId="32" fillId="0" borderId="1" xfId="2" applyFont="1" applyBorder="1" applyAlignment="1" applyProtection="1">
      <alignment horizontal="center"/>
    </xf>
    <xf numFmtId="0" fontId="32" fillId="0" borderId="0" xfId="2" applyFont="1" applyAlignment="1" applyProtection="1">
      <alignment horizontal="right" vertical="center"/>
    </xf>
    <xf numFmtId="0" fontId="156" fillId="0" borderId="0" xfId="2" applyFont="1" applyFill="1" applyBorder="1" applyAlignment="1" applyProtection="1">
      <alignment horizontal="left" vertical="center" shrinkToFit="1"/>
    </xf>
    <xf numFmtId="0" fontId="157" fillId="0" borderId="0" xfId="2" applyFont="1" applyFill="1" applyBorder="1" applyAlignment="1" applyProtection="1">
      <alignment horizontal="left" vertical="center" shrinkToFit="1"/>
    </xf>
    <xf numFmtId="0" fontId="36" fillId="0" borderId="56" xfId="2" applyFont="1" applyBorder="1" applyAlignment="1" applyProtection="1">
      <alignment horizontal="center" vertical="top" wrapText="1"/>
    </xf>
    <xf numFmtId="0" fontId="36" fillId="0" borderId="0" xfId="2" applyFont="1" applyBorder="1" applyAlignment="1" applyProtection="1">
      <alignment horizontal="center" vertical="top" wrapText="1"/>
    </xf>
    <xf numFmtId="0" fontId="36" fillId="0" borderId="41" xfId="2" applyFont="1" applyBorder="1" applyAlignment="1" applyProtection="1">
      <alignment horizontal="center" vertical="top" wrapText="1"/>
    </xf>
    <xf numFmtId="0" fontId="36" fillId="0" borderId="1" xfId="2" applyFont="1" applyBorder="1" applyAlignment="1" applyProtection="1">
      <alignment horizontal="center" vertical="top" wrapText="1"/>
    </xf>
    <xf numFmtId="0" fontId="49" fillId="0" borderId="41" xfId="2" applyFont="1" applyBorder="1" applyAlignment="1" applyProtection="1">
      <alignment horizontal="left" vertical="center" wrapText="1" shrinkToFit="1"/>
    </xf>
    <xf numFmtId="0" fontId="49" fillId="0" borderId="26" xfId="2" applyFont="1" applyBorder="1" applyAlignment="1" applyProtection="1">
      <alignment horizontal="left" vertical="top" wrapText="1" shrinkToFit="1"/>
    </xf>
    <xf numFmtId="0" fontId="49" fillId="0" borderId="25" xfId="2" applyFont="1" applyBorder="1" applyAlignment="1" applyProtection="1">
      <alignment horizontal="left" vertical="top" wrapText="1" shrinkToFit="1"/>
    </xf>
    <xf numFmtId="0" fontId="49" fillId="0" borderId="26" xfId="2" applyFont="1" applyBorder="1" applyAlignment="1" applyProtection="1">
      <alignment horizontal="left" vertical="center" wrapText="1" shrinkToFit="1"/>
    </xf>
    <xf numFmtId="0" fontId="49" fillId="0" borderId="25" xfId="2" applyFont="1" applyBorder="1" applyAlignment="1" applyProtection="1">
      <alignment horizontal="left" vertical="center" wrapText="1" shrinkToFit="1"/>
    </xf>
    <xf numFmtId="0" fontId="32" fillId="0" borderId="26" xfId="2" applyFont="1" applyBorder="1" applyAlignment="1" applyProtection="1">
      <alignment horizontal="left" vertical="center" shrinkToFit="1"/>
    </xf>
    <xf numFmtId="0" fontId="32" fillId="0" borderId="25" xfId="2" applyFont="1" applyBorder="1" applyAlignment="1" applyProtection="1">
      <alignment horizontal="left" vertical="center" shrinkToFit="1"/>
    </xf>
    <xf numFmtId="0" fontId="36" fillId="0" borderId="26" xfId="2" applyFont="1" applyBorder="1" applyAlignment="1" applyProtection="1">
      <alignment horizontal="left" vertical="center" wrapText="1" shrinkToFit="1"/>
    </xf>
    <xf numFmtId="0" fontId="36" fillId="0" borderId="25" xfId="2" applyFont="1" applyBorder="1" applyAlignment="1" applyProtection="1">
      <alignment horizontal="left" vertical="center" wrapText="1" shrinkToFit="1"/>
    </xf>
    <xf numFmtId="0" fontId="49" fillId="0" borderId="50" xfId="2" applyFont="1" applyBorder="1" applyAlignment="1" applyProtection="1">
      <alignment horizontal="left" vertical="center" shrinkToFit="1"/>
    </xf>
    <xf numFmtId="0" fontId="49" fillId="0" borderId="48" xfId="2" applyFont="1" applyBorder="1" applyAlignment="1" applyProtection="1">
      <alignment horizontal="left" vertical="center" shrinkToFit="1"/>
    </xf>
    <xf numFmtId="0" fontId="49" fillId="0" borderId="49" xfId="2" applyFont="1" applyBorder="1" applyAlignment="1" applyProtection="1">
      <alignment horizontal="left" vertical="center" shrinkToFit="1"/>
    </xf>
    <xf numFmtId="0" fontId="49" fillId="0" borderId="41" xfId="2" applyFont="1" applyBorder="1" applyAlignment="1" applyProtection="1">
      <alignment horizontal="left" vertical="center" shrinkToFit="1"/>
    </xf>
    <xf numFmtId="0" fontId="49" fillId="0" borderId="1" xfId="2" applyFont="1" applyBorder="1" applyAlignment="1" applyProtection="1">
      <alignment horizontal="left" vertical="center" shrinkToFit="1"/>
    </xf>
    <xf numFmtId="0" fontId="49" fillId="0" borderId="40" xfId="2" applyFont="1" applyBorder="1" applyAlignment="1" applyProtection="1">
      <alignment horizontal="left" vertical="center" shrinkToFit="1"/>
    </xf>
    <xf numFmtId="0" fontId="63" fillId="0" borderId="26" xfId="2" applyFont="1" applyBorder="1" applyAlignment="1" applyProtection="1">
      <alignment horizontal="left" vertical="center" shrinkToFit="1"/>
    </xf>
    <xf numFmtId="0" fontId="63" fillId="0" borderId="27" xfId="2" applyFont="1" applyBorder="1" applyAlignment="1" applyProtection="1">
      <alignment horizontal="left" vertical="center" shrinkToFit="1"/>
    </xf>
    <xf numFmtId="0" fontId="49" fillId="0" borderId="22" xfId="2" applyFont="1" applyBorder="1" applyAlignment="1" applyProtection="1">
      <alignment horizontal="center" vertical="center"/>
    </xf>
    <xf numFmtId="0" fontId="32" fillId="0" borderId="22" xfId="2" applyFont="1" applyBorder="1" applyAlignment="1" applyProtection="1">
      <alignment horizontal="center" vertical="center"/>
    </xf>
    <xf numFmtId="0" fontId="92" fillId="11" borderId="11" xfId="3" applyFont="1" applyFill="1" applyBorder="1" applyAlignment="1" applyProtection="1">
      <alignment horizontal="center" vertical="center"/>
    </xf>
    <xf numFmtId="0" fontId="92" fillId="11" borderId="38" xfId="3" applyFont="1" applyFill="1" applyBorder="1" applyAlignment="1" applyProtection="1">
      <alignment horizontal="center" vertical="center"/>
    </xf>
    <xf numFmtId="0" fontId="92" fillId="11" borderId="23" xfId="3" applyFont="1" applyFill="1" applyBorder="1" applyAlignment="1" applyProtection="1">
      <alignment horizontal="center" vertical="center"/>
    </xf>
    <xf numFmtId="0" fontId="32" fillId="0" borderId="48" xfId="2" applyFont="1" applyBorder="1" applyAlignment="1" applyProtection="1">
      <alignment horizontal="center" shrinkToFit="1"/>
    </xf>
    <xf numFmtId="0" fontId="32" fillId="0" borderId="22" xfId="2" applyFont="1" applyBorder="1" applyAlignment="1" applyProtection="1">
      <alignment horizontal="center" shrinkToFit="1"/>
    </xf>
    <xf numFmtId="0" fontId="32" fillId="0" borderId="22" xfId="2" applyFont="1" applyBorder="1" applyAlignment="1" applyProtection="1">
      <alignment horizontal="center" vertical="center" shrinkToFit="1"/>
    </xf>
    <xf numFmtId="0" fontId="158" fillId="0" borderId="0" xfId="2" applyFont="1" applyAlignment="1" applyProtection="1">
      <alignment horizontal="left" wrapText="1" shrinkToFit="1"/>
    </xf>
    <xf numFmtId="0" fontId="36" fillId="0" borderId="0" xfId="2" applyFont="1" applyAlignment="1" applyProtection="1">
      <alignment horizontal="left" shrinkToFit="1"/>
    </xf>
    <xf numFmtId="0" fontId="32" fillId="0" borderId="85" xfId="2" applyFont="1" applyFill="1" applyBorder="1" applyAlignment="1" applyProtection="1">
      <alignment horizontal="center" vertical="center" wrapText="1"/>
    </xf>
    <xf numFmtId="0" fontId="32" fillId="0" borderId="21" xfId="2" applyFont="1" applyFill="1" applyBorder="1" applyAlignment="1" applyProtection="1">
      <alignment horizontal="center" vertical="center" wrapText="1"/>
    </xf>
    <xf numFmtId="0" fontId="49" fillId="0" borderId="22" xfId="2" applyFont="1" applyBorder="1" applyAlignment="1" applyProtection="1">
      <alignment horizontal="left" vertical="center" shrinkToFit="1"/>
    </xf>
    <xf numFmtId="0" fontId="63" fillId="0" borderId="85" xfId="2" applyFont="1" applyBorder="1" applyAlignment="1" applyProtection="1">
      <alignment horizontal="left" vertical="center" shrinkToFit="1"/>
    </xf>
    <xf numFmtId="0" fontId="49" fillId="0" borderId="141" xfId="2" applyFont="1" applyBorder="1" applyAlignment="1" applyProtection="1">
      <alignment horizontal="left" vertical="center" shrinkToFit="1"/>
    </xf>
    <xf numFmtId="0" fontId="49" fillId="0" borderId="22" xfId="2" applyFont="1" applyBorder="1" applyAlignment="1" applyProtection="1">
      <alignment horizontal="center" vertical="center" shrinkToFit="1"/>
    </xf>
    <xf numFmtId="0" fontId="145" fillId="0" borderId="1" xfId="2" applyFont="1" applyFill="1" applyBorder="1" applyAlignment="1" applyProtection="1">
      <alignment horizontal="left" shrinkToFit="1"/>
    </xf>
    <xf numFmtId="0" fontId="145" fillId="0" borderId="1" xfId="2" applyFont="1" applyBorder="1" applyAlignment="1" applyProtection="1">
      <alignment shrinkToFit="1"/>
    </xf>
    <xf numFmtId="0" fontId="64" fillId="11" borderId="11" xfId="2" applyFont="1" applyFill="1" applyBorder="1" applyAlignment="1" applyProtection="1">
      <alignment horizontal="center" vertical="center"/>
    </xf>
    <xf numFmtId="0" fontId="64" fillId="11" borderId="23" xfId="2" applyFont="1" applyFill="1" applyBorder="1" applyAlignment="1" applyProtection="1">
      <alignment horizontal="center" vertical="center"/>
    </xf>
    <xf numFmtId="0" fontId="91" fillId="0" borderId="54" xfId="2" applyFont="1" applyBorder="1" applyAlignment="1" applyProtection="1">
      <alignment horizontal="left" vertical="center" wrapText="1" shrinkToFit="1"/>
    </xf>
    <xf numFmtId="0" fontId="40" fillId="0" borderId="0" xfId="2" applyFont="1" applyBorder="1" applyAlignment="1" applyProtection="1">
      <alignment horizontal="left" vertical="center" wrapText="1" shrinkToFit="1"/>
    </xf>
    <xf numFmtId="0" fontId="40" fillId="0" borderId="54" xfId="2" applyFont="1" applyBorder="1" applyAlignment="1" applyProtection="1">
      <alignment horizontal="left" vertical="center" wrapText="1" shrinkToFit="1"/>
    </xf>
    <xf numFmtId="0" fontId="30" fillId="0" borderId="26" xfId="2" applyFont="1" applyBorder="1" applyAlignment="1" applyProtection="1">
      <alignment horizontal="left" vertical="center" shrinkToFit="1"/>
    </xf>
    <xf numFmtId="0" fontId="30" fillId="0" borderId="25" xfId="2" applyFont="1" applyBorder="1" applyAlignment="1" applyProtection="1">
      <alignment horizontal="left" vertical="center" shrinkToFit="1"/>
    </xf>
    <xf numFmtId="0" fontId="30" fillId="0" borderId="27" xfId="2" applyFont="1" applyBorder="1" applyAlignment="1" applyProtection="1">
      <alignment horizontal="left" vertical="center" shrinkToFit="1"/>
    </xf>
    <xf numFmtId="0" fontId="36" fillId="0" borderId="26" xfId="2" applyFont="1" applyBorder="1" applyAlignment="1" applyProtection="1">
      <alignment horizontal="left" vertical="top" wrapText="1" shrinkToFit="1"/>
    </xf>
    <xf numFmtId="0" fontId="36" fillId="0" borderId="25" xfId="2" applyFont="1" applyBorder="1" applyAlignment="1" applyProtection="1">
      <alignment horizontal="left" vertical="top" wrapText="1" shrinkToFit="1"/>
    </xf>
    <xf numFmtId="0" fontId="36" fillId="0" borderId="27" xfId="2" applyFont="1" applyBorder="1" applyAlignment="1" applyProtection="1">
      <alignment horizontal="left" vertical="top" wrapText="1" shrinkToFit="1"/>
    </xf>
    <xf numFmtId="0" fontId="36" fillId="0" borderId="50" xfId="2" applyFont="1" applyBorder="1" applyAlignment="1" applyProtection="1">
      <alignment horizontal="left" vertical="center" shrinkToFit="1"/>
    </xf>
    <xf numFmtId="0" fontId="36" fillId="0" borderId="48" xfId="2" applyFont="1" applyBorder="1" applyAlignment="1" applyProtection="1">
      <alignment horizontal="left" vertical="center" shrinkToFit="1"/>
    </xf>
    <xf numFmtId="0" fontId="36" fillId="0" borderId="49" xfId="2" applyFont="1" applyBorder="1" applyAlignment="1" applyProtection="1">
      <alignment horizontal="left" vertical="center" shrinkToFit="1"/>
    </xf>
    <xf numFmtId="0" fontId="30" fillId="0" borderId="48" xfId="2" applyFont="1" applyBorder="1" applyAlignment="1" applyProtection="1">
      <alignment horizontal="left" vertical="top" wrapText="1" shrinkToFit="1"/>
    </xf>
    <xf numFmtId="0" fontId="30" fillId="0" borderId="49" xfId="2" applyFont="1" applyBorder="1" applyAlignment="1" applyProtection="1">
      <alignment horizontal="left" vertical="top" wrapText="1" shrinkToFit="1"/>
    </xf>
    <xf numFmtId="0" fontId="49" fillId="0" borderId="56" xfId="2" applyFont="1" applyBorder="1" applyAlignment="1" applyProtection="1">
      <alignment horizontal="center" vertical="top" shrinkToFit="1"/>
    </xf>
    <xf numFmtId="0" fontId="49" fillId="0" borderId="41" xfId="2" applyFont="1" applyBorder="1" applyAlignment="1" applyProtection="1">
      <alignment horizontal="center" vertical="top" shrinkToFit="1"/>
    </xf>
    <xf numFmtId="0" fontId="49" fillId="0" borderId="0" xfId="2" applyFont="1" applyBorder="1" applyAlignment="1" applyProtection="1">
      <alignment horizontal="left" vertical="top" shrinkToFit="1"/>
    </xf>
    <xf numFmtId="0" fontId="49" fillId="0" borderId="55" xfId="2" applyFont="1" applyBorder="1" applyAlignment="1" applyProtection="1">
      <alignment horizontal="left" vertical="top" shrinkToFit="1"/>
    </xf>
    <xf numFmtId="0" fontId="49" fillId="0" borderId="1" xfId="2" applyFont="1" applyBorder="1" applyAlignment="1" applyProtection="1">
      <alignment horizontal="left" vertical="top" shrinkToFit="1"/>
    </xf>
    <xf numFmtId="0" fontId="49" fillId="0" borderId="40" xfId="2" applyFont="1" applyBorder="1" applyAlignment="1" applyProtection="1">
      <alignment horizontal="left" vertical="top" shrinkToFit="1"/>
    </xf>
    <xf numFmtId="0" fontId="32" fillId="11" borderId="89" xfId="2" applyFont="1" applyFill="1" applyBorder="1" applyAlignment="1" applyProtection="1">
      <alignment horizontal="center" vertical="center" wrapText="1"/>
    </xf>
    <xf numFmtId="0" fontId="32" fillId="0" borderId="25" xfId="2" applyFont="1" applyBorder="1" applyAlignment="1" applyProtection="1">
      <alignment vertical="center" shrinkToFit="1"/>
    </xf>
    <xf numFmtId="0" fontId="32" fillId="0" borderId="27" xfId="2" applyFont="1" applyBorder="1" applyAlignment="1" applyProtection="1">
      <alignment vertical="center" shrinkToFit="1"/>
    </xf>
    <xf numFmtId="0" fontId="31" fillId="0" borderId="26" xfId="2" applyFont="1" applyBorder="1" applyAlignment="1" applyProtection="1">
      <alignment horizontal="center" vertical="center" shrinkToFit="1"/>
    </xf>
    <xf numFmtId="0" fontId="32" fillId="0" borderId="83" xfId="2" applyFont="1" applyBorder="1" applyAlignment="1" applyProtection="1">
      <alignment vertical="center" shrinkToFit="1"/>
    </xf>
    <xf numFmtId="0" fontId="32" fillId="0" borderId="84" xfId="2" applyFont="1" applyBorder="1" applyAlignment="1" applyProtection="1">
      <alignment vertical="center" shrinkToFit="1"/>
    </xf>
    <xf numFmtId="0" fontId="31" fillId="0" borderId="104" xfId="2" applyFont="1" applyBorder="1" applyAlignment="1" applyProtection="1">
      <alignment horizontal="center" vertical="center" shrinkToFit="1"/>
    </xf>
    <xf numFmtId="0" fontId="119" fillId="0" borderId="0" xfId="2" applyFont="1" applyAlignment="1" applyProtection="1">
      <alignment horizontal="left" shrinkToFit="1"/>
    </xf>
    <xf numFmtId="0" fontId="119" fillId="0" borderId="0" xfId="2" applyFont="1" applyAlignment="1" applyProtection="1">
      <alignment horizontal="center" vertical="center" shrinkToFit="1"/>
    </xf>
    <xf numFmtId="0" fontId="32" fillId="0" borderId="217" xfId="2" applyFont="1" applyBorder="1" applyAlignment="1" applyProtection="1">
      <alignment horizontal="center" vertical="center"/>
    </xf>
    <xf numFmtId="0" fontId="32" fillId="0" borderId="119" xfId="2" applyFont="1" applyBorder="1" applyAlignment="1" applyProtection="1">
      <alignment horizontal="center" vertical="center"/>
    </xf>
    <xf numFmtId="0" fontId="32" fillId="0" borderId="34" xfId="2" applyFont="1" applyBorder="1" applyAlignment="1" applyProtection="1">
      <alignment horizontal="center" vertical="center" wrapText="1"/>
    </xf>
    <xf numFmtId="0" fontId="32" fillId="0" borderId="1" xfId="2" applyFont="1" applyBorder="1" applyAlignment="1" applyProtection="1">
      <alignment horizontal="center" vertical="center" wrapText="1"/>
    </xf>
    <xf numFmtId="0" fontId="94" fillId="0" borderId="0" xfId="0" applyFont="1" applyAlignment="1">
      <alignment horizontal="left" vertical="center"/>
    </xf>
    <xf numFmtId="0" fontId="65" fillId="0" borderId="0" xfId="0" applyFont="1" applyAlignment="1">
      <alignment horizontal="center" vertical="center"/>
    </xf>
    <xf numFmtId="0" fontId="32" fillId="0" borderId="0" xfId="0" applyFont="1" applyAlignment="1" applyProtection="1">
      <alignment vertical="center" shrinkToFit="1"/>
    </xf>
    <xf numFmtId="0" fontId="32" fillId="0" borderId="0" xfId="0" applyFont="1" applyAlignment="1" applyProtection="1">
      <alignment horizontal="left" vertical="center" shrinkToFit="1"/>
    </xf>
    <xf numFmtId="0" fontId="118" fillId="0" borderId="0" xfId="0" applyFont="1" applyAlignment="1">
      <alignment horizontal="left" vertical="center"/>
    </xf>
    <xf numFmtId="0" fontId="63" fillId="0" borderId="0" xfId="2" applyFont="1" applyBorder="1" applyAlignment="1" applyProtection="1">
      <alignment horizontal="right" vertical="center" shrinkToFit="1"/>
    </xf>
    <xf numFmtId="0" fontId="32" fillId="0" borderId="26" xfId="2" applyFont="1" applyBorder="1" applyAlignment="1" applyProtection="1">
      <alignment horizontal="center" vertical="top" shrinkToFit="1"/>
    </xf>
    <xf numFmtId="0" fontId="32" fillId="0" borderId="27" xfId="2" applyFont="1" applyBorder="1" applyAlignment="1" applyProtection="1">
      <alignment horizontal="center" vertical="top" shrinkToFit="1"/>
    </xf>
    <xf numFmtId="0" fontId="63" fillId="0" borderId="22" xfId="2" applyFont="1" applyBorder="1" applyAlignment="1" applyProtection="1">
      <alignment horizontal="left" vertical="center" shrinkToFit="1"/>
    </xf>
    <xf numFmtId="0" fontId="144" fillId="0" borderId="1" xfId="2" applyFont="1" applyFill="1" applyBorder="1" applyAlignment="1" applyProtection="1">
      <alignment horizontal="left" shrinkToFit="1"/>
    </xf>
    <xf numFmtId="0" fontId="139" fillId="0" borderId="50" xfId="2" applyFont="1" applyBorder="1" applyAlignment="1" applyProtection="1">
      <alignment horizontal="left" vertical="center" shrinkToFit="1"/>
    </xf>
    <xf numFmtId="0" fontId="139" fillId="0" borderId="48" xfId="2" applyFont="1" applyBorder="1" applyAlignment="1" applyProtection="1">
      <alignment horizontal="left" vertical="center" shrinkToFit="1"/>
    </xf>
    <xf numFmtId="0" fontId="139" fillId="0" borderId="49" xfId="2" applyFont="1" applyBorder="1" applyAlignment="1" applyProtection="1">
      <alignment horizontal="left" vertical="center" shrinkToFit="1"/>
    </xf>
    <xf numFmtId="0" fontId="139" fillId="0" borderId="26" xfId="2" applyFont="1" applyBorder="1" applyAlignment="1" applyProtection="1">
      <alignment horizontal="center" vertical="center" shrinkToFit="1"/>
    </xf>
    <xf numFmtId="0" fontId="139" fillId="0" borderId="25" xfId="2" applyFont="1" applyBorder="1" applyAlignment="1" applyProtection="1">
      <alignment horizontal="center" vertical="center" shrinkToFit="1"/>
    </xf>
    <xf numFmtId="0" fontId="139" fillId="0" borderId="27" xfId="2" applyFont="1" applyBorder="1" applyAlignment="1" applyProtection="1">
      <alignment horizontal="center" vertical="center" shrinkToFit="1"/>
    </xf>
    <xf numFmtId="0" fontId="139" fillId="0" borderId="22" xfId="2" applyFont="1" applyBorder="1" applyAlignment="1" applyProtection="1">
      <alignment horizontal="center" vertical="center" shrinkToFit="1"/>
    </xf>
    <xf numFmtId="0" fontId="61" fillId="0" borderId="0" xfId="2" applyFont="1" applyFill="1" applyBorder="1" applyAlignment="1" applyProtection="1">
      <alignment horizontal="left" vertical="center" shrinkToFit="1"/>
    </xf>
    <xf numFmtId="0" fontId="64" fillId="11" borderId="38" xfId="2" applyFont="1" applyFill="1" applyBorder="1" applyAlignment="1" applyProtection="1">
      <alignment horizontal="center" vertical="center"/>
    </xf>
    <xf numFmtId="0" fontId="32" fillId="0" borderId="47" xfId="2" applyFont="1" applyFill="1" applyBorder="1" applyAlignment="1" applyProtection="1">
      <alignment horizontal="center" vertical="center" shrinkToFit="1"/>
    </xf>
    <xf numFmtId="0" fontId="32" fillId="0" borderId="48" xfId="2" applyFont="1" applyFill="1" applyBorder="1" applyAlignment="1" applyProtection="1">
      <alignment horizontal="center" vertical="center" shrinkToFit="1"/>
    </xf>
    <xf numFmtId="0" fontId="32" fillId="0" borderId="101" xfId="2" applyFont="1" applyFill="1" applyBorder="1" applyAlignment="1" applyProtection="1">
      <alignment horizontal="center" vertical="center" shrinkToFit="1"/>
    </xf>
    <xf numFmtId="0" fontId="32" fillId="0" borderId="54" xfId="2" applyFont="1" applyFill="1" applyBorder="1" applyAlignment="1" applyProtection="1">
      <alignment horizontal="center" vertical="center" shrinkToFit="1"/>
    </xf>
    <xf numFmtId="0" fontId="32" fillId="0" borderId="0" xfId="2" applyFont="1" applyFill="1" applyBorder="1" applyAlignment="1" applyProtection="1">
      <alignment horizontal="center" vertical="center" shrinkToFit="1"/>
    </xf>
    <xf numFmtId="0" fontId="32" fillId="0" borderId="8" xfId="2" applyFont="1" applyFill="1" applyBorder="1" applyAlignment="1" applyProtection="1">
      <alignment horizontal="center" vertical="center" shrinkToFit="1"/>
    </xf>
    <xf numFmtId="0" fontId="32" fillId="0" borderId="57" xfId="2" applyFont="1" applyFill="1" applyBorder="1" applyAlignment="1" applyProtection="1">
      <alignment horizontal="center" vertical="center" shrinkToFit="1"/>
    </xf>
    <xf numFmtId="0" fontId="32" fillId="0" borderId="17" xfId="2" applyFont="1" applyFill="1" applyBorder="1" applyAlignment="1" applyProtection="1">
      <alignment horizontal="center" vertical="center" shrinkToFit="1"/>
    </xf>
    <xf numFmtId="0" fontId="32" fillId="0" borderId="60" xfId="2" applyFont="1" applyFill="1" applyBorder="1" applyAlignment="1" applyProtection="1">
      <alignment horizontal="center" vertical="center" shrinkToFit="1"/>
    </xf>
    <xf numFmtId="0" fontId="42" fillId="0" borderId="54" xfId="2" applyFont="1" applyBorder="1" applyAlignment="1" applyProtection="1">
      <alignment horizontal="left" vertical="center" wrapText="1" shrinkToFit="1"/>
    </xf>
    <xf numFmtId="0" fontId="42" fillId="0" borderId="0" xfId="2" applyFont="1" applyBorder="1" applyAlignment="1" applyProtection="1">
      <alignment horizontal="left" vertical="center" wrapText="1" shrinkToFit="1"/>
    </xf>
    <xf numFmtId="0" fontId="49" fillId="0" borderId="0" xfId="2" applyFont="1" applyAlignment="1" applyProtection="1">
      <alignment shrinkToFit="1"/>
    </xf>
    <xf numFmtId="0" fontId="32" fillId="0" borderId="85" xfId="2" applyFont="1" applyBorder="1" applyAlignment="1" applyProtection="1">
      <alignment horizontal="center" vertical="center" wrapText="1"/>
    </xf>
    <xf numFmtId="0" fontId="6" fillId="0" borderId="21" xfId="2" applyBorder="1" applyAlignment="1" applyProtection="1">
      <alignment horizontal="center" vertical="center" wrapText="1"/>
    </xf>
    <xf numFmtId="0" fontId="31" fillId="0" borderId="210" xfId="2" applyFont="1" applyBorder="1" applyAlignment="1" applyProtection="1">
      <alignment horizontal="center" vertical="center" shrinkToFit="1"/>
    </xf>
    <xf numFmtId="0" fontId="32" fillId="0" borderId="211" xfId="2" applyFont="1" applyBorder="1" applyAlignment="1" applyProtection="1">
      <alignment horizontal="center" vertical="center" shrinkToFit="1"/>
    </xf>
    <xf numFmtId="0" fontId="31" fillId="0" borderId="212" xfId="2" applyFont="1" applyBorder="1" applyAlignment="1" applyProtection="1">
      <alignment horizontal="center" vertical="center" shrinkToFit="1"/>
    </xf>
    <xf numFmtId="0" fontId="32" fillId="0" borderId="213" xfId="2" applyFont="1" applyBorder="1" applyAlignment="1" applyProtection="1">
      <alignment vertical="center" shrinkToFit="1"/>
    </xf>
    <xf numFmtId="0" fontId="32" fillId="0" borderId="214" xfId="2" applyFont="1" applyBorder="1" applyAlignment="1" applyProtection="1">
      <alignment vertical="center" shrinkToFit="1"/>
    </xf>
    <xf numFmtId="0" fontId="31" fillId="0" borderId="215" xfId="2" applyFont="1" applyBorder="1" applyAlignment="1" applyProtection="1">
      <alignment horizontal="center" vertical="center" shrinkToFit="1"/>
    </xf>
    <xf numFmtId="0" fontId="32" fillId="0" borderId="216" xfId="2" applyFont="1" applyBorder="1" applyAlignment="1" applyProtection="1">
      <alignment horizontal="center" vertical="center" shrinkToFit="1"/>
    </xf>
    <xf numFmtId="0" fontId="32" fillId="0" borderId="201" xfId="2" applyFont="1" applyBorder="1" applyAlignment="1" applyProtection="1">
      <alignment horizontal="center" vertical="center"/>
    </xf>
    <xf numFmtId="0" fontId="32" fillId="0" borderId="207" xfId="2" applyFont="1" applyBorder="1" applyAlignment="1" applyProtection="1">
      <alignment horizontal="center" vertical="center"/>
    </xf>
    <xf numFmtId="0" fontId="31" fillId="0" borderId="202" xfId="2" applyFont="1" applyBorder="1" applyAlignment="1" applyProtection="1">
      <alignment horizontal="center" wrapText="1"/>
    </xf>
    <xf numFmtId="0" fontId="32" fillId="0" borderId="203" xfId="2" applyFont="1" applyBorder="1" applyAlignment="1" applyProtection="1">
      <alignment horizontal="center" vertical="center" wrapText="1"/>
    </xf>
    <xf numFmtId="0" fontId="32" fillId="0" borderId="204" xfId="2" applyFont="1" applyBorder="1" applyAlignment="1" applyProtection="1">
      <alignment horizontal="center" vertical="center" wrapText="1"/>
    </xf>
    <xf numFmtId="0" fontId="32" fillId="0" borderId="208" xfId="2" applyFont="1" applyBorder="1" applyAlignment="1" applyProtection="1">
      <alignment horizontal="center" vertical="center" wrapText="1"/>
    </xf>
    <xf numFmtId="0" fontId="31" fillId="0" borderId="205" xfId="2" applyFont="1" applyBorder="1" applyAlignment="1" applyProtection="1">
      <alignment horizontal="center" shrinkToFit="1"/>
    </xf>
    <xf numFmtId="0" fontId="32" fillId="0" borderId="206" xfId="2" applyFont="1" applyBorder="1" applyAlignment="1" applyProtection="1">
      <alignment shrinkToFit="1"/>
    </xf>
    <xf numFmtId="0" fontId="32" fillId="0" borderId="209" xfId="2" applyFont="1" applyBorder="1" applyAlignment="1" applyProtection="1">
      <alignment vertical="center" shrinkToFit="1"/>
    </xf>
    <xf numFmtId="0" fontId="119" fillId="0" borderId="0" xfId="2" applyFont="1" applyAlignment="1" applyProtection="1">
      <alignment horizontal="center" shrinkToFit="1"/>
    </xf>
    <xf numFmtId="0" fontId="119" fillId="0" borderId="0" xfId="2" applyFont="1" applyAlignment="1" applyProtection="1">
      <alignment horizontal="center" vertical="top" shrinkToFit="1"/>
    </xf>
    <xf numFmtId="0" fontId="32" fillId="0" borderId="0" xfId="2" applyFont="1" applyAlignment="1" applyProtection="1">
      <alignment horizontal="left" shrinkToFit="1"/>
    </xf>
    <xf numFmtId="0" fontId="63" fillId="0" borderId="0" xfId="2" applyFont="1" applyBorder="1" applyAlignment="1" applyProtection="1">
      <alignment horizontal="right" shrinkToFit="1"/>
    </xf>
    <xf numFmtId="0" fontId="32" fillId="0" borderId="50" xfId="2" applyFont="1" applyBorder="1" applyAlignment="1" applyProtection="1">
      <alignment vertical="center" shrinkToFit="1"/>
    </xf>
    <xf numFmtId="0" fontId="32" fillId="0" borderId="49" xfId="2" applyFont="1" applyBorder="1" applyAlignment="1" applyProtection="1">
      <alignment vertical="center" shrinkToFit="1"/>
    </xf>
    <xf numFmtId="0" fontId="32" fillId="0" borderId="41" xfId="2" applyFont="1" applyBorder="1" applyAlignment="1" applyProtection="1">
      <alignment vertical="center" shrinkToFit="1"/>
    </xf>
    <xf numFmtId="0" fontId="32" fillId="0" borderId="40" xfId="2" applyFont="1" applyBorder="1" applyAlignment="1" applyProtection="1">
      <alignment vertical="center" shrinkToFit="1"/>
    </xf>
    <xf numFmtId="0" fontId="155" fillId="0" borderId="54" xfId="3" applyFont="1" applyFill="1" applyBorder="1" applyAlignment="1" applyProtection="1">
      <alignment horizontal="right" vertical="center" wrapText="1"/>
    </xf>
    <xf numFmtId="0" fontId="137" fillId="0" borderId="26" xfId="2" applyFont="1" applyBorder="1" applyAlignment="1" applyProtection="1">
      <alignment horizontal="left" vertical="center" shrinkToFit="1"/>
    </xf>
    <xf numFmtId="0" fontId="137" fillId="0" borderId="27" xfId="2" applyFont="1" applyBorder="1" applyAlignment="1" applyProtection="1">
      <alignment horizontal="left" vertical="center" shrinkToFit="1"/>
    </xf>
    <xf numFmtId="0" fontId="32" fillId="0" borderId="27" xfId="2" applyFont="1" applyBorder="1" applyAlignment="1" applyProtection="1">
      <alignment horizontal="left" vertical="center" shrinkToFit="1"/>
    </xf>
    <xf numFmtId="0" fontId="139" fillId="0" borderId="26" xfId="2" applyFont="1" applyBorder="1" applyAlignment="1" applyProtection="1">
      <alignment horizontal="center" vertical="center"/>
    </xf>
    <xf numFmtId="0" fontId="139" fillId="0" borderId="25" xfId="2" applyFont="1" applyBorder="1" applyAlignment="1" applyProtection="1">
      <alignment horizontal="center" vertical="center"/>
    </xf>
    <xf numFmtId="0" fontId="139" fillId="0" borderId="27" xfId="2" applyFont="1" applyBorder="1" applyAlignment="1" applyProtection="1">
      <alignment horizontal="center" vertical="center"/>
    </xf>
    <xf numFmtId="0" fontId="139" fillId="0" borderId="26" xfId="2" applyFont="1" applyBorder="1" applyAlignment="1" applyProtection="1">
      <alignment horizontal="left" vertical="center" wrapText="1" shrinkToFit="1"/>
    </xf>
    <xf numFmtId="0" fontId="139" fillId="0" borderId="25" xfId="2" applyFont="1" applyBorder="1" applyAlignment="1" applyProtection="1">
      <alignment horizontal="left" vertical="center" wrapText="1" shrinkToFit="1"/>
    </xf>
    <xf numFmtId="0" fontId="139" fillId="0" borderId="26" xfId="2" applyFont="1" applyBorder="1" applyAlignment="1" applyProtection="1">
      <alignment horizontal="left" vertical="center" shrinkToFit="1"/>
    </xf>
    <xf numFmtId="0" fontId="139" fillId="0" borderId="25" xfId="2" applyFont="1" applyBorder="1" applyAlignment="1" applyProtection="1">
      <alignment horizontal="left" vertical="center" shrinkToFit="1"/>
    </xf>
    <xf numFmtId="0" fontId="139" fillId="0" borderId="27" xfId="2" applyFont="1" applyBorder="1" applyAlignment="1" applyProtection="1">
      <alignment horizontal="left" vertical="center" shrinkToFit="1"/>
    </xf>
    <xf numFmtId="0" fontId="32" fillId="0" borderId="21" xfId="2" applyFont="1" applyBorder="1" applyAlignment="1" applyProtection="1">
      <alignment horizontal="center" vertical="center" wrapText="1"/>
    </xf>
    <xf numFmtId="0" fontId="31" fillId="0" borderId="85" xfId="2" applyFont="1" applyBorder="1" applyAlignment="1" applyProtection="1">
      <alignment horizontal="center" vertical="center"/>
    </xf>
    <xf numFmtId="0" fontId="18" fillId="0" borderId="21" xfId="2" applyFont="1" applyBorder="1" applyAlignment="1" applyProtection="1">
      <alignment horizontal="center" vertical="center"/>
    </xf>
    <xf numFmtId="0" fontId="31" fillId="0" borderId="213" xfId="2" applyFont="1" applyBorder="1" applyAlignment="1" applyProtection="1">
      <alignment horizontal="center" vertical="center" shrinkToFit="1"/>
    </xf>
    <xf numFmtId="0" fontId="31" fillId="0" borderId="214" xfId="2" applyFont="1" applyBorder="1" applyAlignment="1" applyProtection="1">
      <alignment horizontal="center" vertical="center" shrinkToFit="1"/>
    </xf>
    <xf numFmtId="0" fontId="31" fillId="0" borderId="216" xfId="2" applyFont="1" applyBorder="1" applyAlignment="1" applyProtection="1">
      <alignment horizontal="center" vertical="center" shrinkToFit="1"/>
    </xf>
    <xf numFmtId="0" fontId="31" fillId="0" borderId="25" xfId="2" applyFont="1" applyBorder="1" applyAlignment="1" applyProtection="1">
      <alignment horizontal="center" vertical="center" shrinkToFit="1"/>
    </xf>
    <xf numFmtId="0" fontId="31" fillId="0" borderId="27" xfId="2" applyFont="1" applyBorder="1" applyAlignment="1" applyProtection="1">
      <alignment horizontal="center" vertical="center" shrinkToFit="1"/>
    </xf>
    <xf numFmtId="0" fontId="31" fillId="0" borderId="211" xfId="2" applyFont="1" applyBorder="1" applyAlignment="1" applyProtection="1">
      <alignment horizontal="center" vertical="center" shrinkToFit="1"/>
    </xf>
    <xf numFmtId="0" fontId="31" fillId="0" borderId="202" xfId="2" applyFont="1" applyBorder="1" applyAlignment="1" applyProtection="1">
      <alignment horizontal="center" vertical="top" wrapText="1"/>
    </xf>
    <xf numFmtId="0" fontId="31" fillId="0" borderId="203" xfId="2" applyFont="1" applyBorder="1" applyAlignment="1" applyProtection="1">
      <alignment horizontal="center" vertical="top" wrapText="1"/>
    </xf>
    <xf numFmtId="0" fontId="31" fillId="0" borderId="204" xfId="2" applyFont="1" applyBorder="1" applyAlignment="1" applyProtection="1">
      <alignment horizontal="center" vertical="top" wrapText="1"/>
    </xf>
    <xf numFmtId="0" fontId="31" fillId="0" borderId="208" xfId="2" applyFont="1" applyBorder="1" applyAlignment="1" applyProtection="1">
      <alignment horizontal="center" vertical="top" wrapText="1"/>
    </xf>
    <xf numFmtId="0" fontId="31" fillId="0" borderId="1" xfId="2" applyFont="1" applyBorder="1" applyAlignment="1" applyProtection="1">
      <alignment horizontal="center" vertical="top" wrapText="1"/>
    </xf>
    <xf numFmtId="0" fontId="31" fillId="0" borderId="40" xfId="2" applyFont="1" applyBorder="1" applyAlignment="1" applyProtection="1">
      <alignment horizontal="center" vertical="top" wrapText="1"/>
    </xf>
    <xf numFmtId="0" fontId="31" fillId="0" borderId="206" xfId="2" applyFont="1" applyBorder="1" applyAlignment="1" applyProtection="1">
      <alignment horizontal="center" shrinkToFit="1"/>
    </xf>
    <xf numFmtId="0" fontId="36" fillId="0" borderId="209" xfId="2" applyFont="1" applyBorder="1" applyAlignment="1" applyProtection="1">
      <alignment horizontal="center" vertical="center" shrinkToFit="1"/>
    </xf>
    <xf numFmtId="0" fontId="0" fillId="4" borderId="56" xfId="0" applyFill="1" applyBorder="1" applyAlignment="1">
      <alignment horizontal="left" vertical="center"/>
    </xf>
    <xf numFmtId="0" fontId="8" fillId="0" borderId="0" xfId="0" applyFont="1" applyAlignment="1">
      <alignment horizontal="left" vertical="center" wrapText="1"/>
    </xf>
    <xf numFmtId="0" fontId="13" fillId="0" borderId="0" xfId="0" applyFont="1" applyAlignment="1">
      <alignment vertical="center" shrinkToFit="1"/>
    </xf>
    <xf numFmtId="0" fontId="94" fillId="7" borderId="50" xfId="0" applyFont="1" applyFill="1" applyBorder="1" applyAlignment="1">
      <alignment horizontal="left" vertical="center" wrapText="1"/>
    </xf>
    <xf numFmtId="0" fontId="118" fillId="7" borderId="48" xfId="0" applyFont="1" applyFill="1" applyBorder="1" applyAlignment="1">
      <alignment horizontal="left" vertical="center" wrapText="1"/>
    </xf>
    <xf numFmtId="0" fontId="118" fillId="7" borderId="49" xfId="0" applyFont="1" applyFill="1" applyBorder="1" applyAlignment="1">
      <alignment horizontal="left" vertical="center" wrapText="1"/>
    </xf>
    <xf numFmtId="0" fontId="118" fillId="7" borderId="41" xfId="0" applyFont="1" applyFill="1" applyBorder="1" applyAlignment="1">
      <alignment horizontal="left" vertical="center" wrapText="1"/>
    </xf>
    <xf numFmtId="0" fontId="118" fillId="7" borderId="1" xfId="0" applyFont="1" applyFill="1" applyBorder="1" applyAlignment="1">
      <alignment horizontal="left" vertical="center" wrapText="1"/>
    </xf>
    <xf numFmtId="0" fontId="118" fillId="7" borderId="40" xfId="0" applyFont="1" applyFill="1" applyBorder="1" applyAlignment="1">
      <alignment horizontal="left" vertical="center" wrapText="1"/>
    </xf>
    <xf numFmtId="0" fontId="4" fillId="0" borderId="50" xfId="0" applyFont="1" applyBorder="1" applyAlignment="1">
      <alignment horizontal="center"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4" fillId="0" borderId="41" xfId="0" applyFont="1" applyBorder="1" applyAlignment="1">
      <alignment horizontal="center" vertical="top" wrapText="1"/>
    </xf>
    <xf numFmtId="0" fontId="4" fillId="0" borderId="1" xfId="0" applyFont="1" applyBorder="1" applyAlignment="1">
      <alignment horizontal="center" vertical="top" wrapText="1"/>
    </xf>
    <xf numFmtId="0" fontId="4" fillId="0" borderId="40" xfId="0" applyFont="1" applyBorder="1" applyAlignment="1">
      <alignment horizontal="center" vertical="top" wrapText="1"/>
    </xf>
    <xf numFmtId="0" fontId="125" fillId="7" borderId="50" xfId="0" applyFont="1" applyFill="1" applyBorder="1" applyAlignment="1">
      <alignment horizontal="center" vertical="center"/>
    </xf>
    <xf numFmtId="0" fontId="125" fillId="7" borderId="48" xfId="0" applyFont="1" applyFill="1" applyBorder="1" applyAlignment="1">
      <alignment horizontal="center" vertical="center"/>
    </xf>
    <xf numFmtId="0" fontId="125" fillId="7" borderId="49" xfId="0" applyFont="1" applyFill="1" applyBorder="1" applyAlignment="1">
      <alignment horizontal="center" vertical="center"/>
    </xf>
    <xf numFmtId="0" fontId="125" fillId="7" borderId="41" xfId="0" applyFont="1" applyFill="1" applyBorder="1" applyAlignment="1">
      <alignment horizontal="center" vertical="center"/>
    </xf>
    <xf numFmtId="0" fontId="125" fillId="7" borderId="1" xfId="0" applyFont="1" applyFill="1" applyBorder="1" applyAlignment="1">
      <alignment horizontal="center" vertical="center"/>
    </xf>
    <xf numFmtId="0" fontId="125" fillId="7" borderId="40" xfId="0" applyFont="1" applyFill="1" applyBorder="1" applyAlignment="1">
      <alignment horizontal="center" vertical="center"/>
    </xf>
    <xf numFmtId="0" fontId="0" fillId="0" borderId="50" xfId="0" applyBorder="1" applyAlignment="1">
      <alignment horizontal="center" vertical="center" wrapText="1" shrinkToFit="1"/>
    </xf>
    <xf numFmtId="0" fontId="0" fillId="0" borderId="48" xfId="0" applyBorder="1" applyAlignment="1">
      <alignment horizontal="center" vertical="center" wrapText="1" shrinkToFit="1"/>
    </xf>
    <xf numFmtId="0" fontId="0" fillId="0" borderId="49" xfId="0" applyBorder="1" applyAlignment="1">
      <alignment horizontal="center" vertical="center" wrapText="1" shrinkToFit="1"/>
    </xf>
    <xf numFmtId="0" fontId="0" fillId="0" borderId="41"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40" xfId="0" applyBorder="1" applyAlignment="1">
      <alignment horizontal="center" vertical="center" wrapText="1" shrinkToFit="1"/>
    </xf>
    <xf numFmtId="0" fontId="131" fillId="20" borderId="85" xfId="0" applyFont="1" applyFill="1" applyBorder="1" applyAlignment="1">
      <alignment horizontal="center" vertical="center"/>
    </xf>
    <xf numFmtId="0" fontId="131" fillId="20" borderId="21" xfId="0" applyFont="1" applyFill="1" applyBorder="1" applyAlignment="1">
      <alignment horizontal="center" vertical="center"/>
    </xf>
    <xf numFmtId="0" fontId="93" fillId="4" borderId="0" xfId="0" applyFont="1" applyFill="1" applyAlignment="1">
      <alignment horizontal="left" vertical="center"/>
    </xf>
    <xf numFmtId="0" fontId="131" fillId="5" borderId="85" xfId="0" applyFont="1" applyFill="1" applyBorder="1" applyAlignment="1">
      <alignment horizontal="center" vertical="center"/>
    </xf>
    <xf numFmtId="0" fontId="131" fillId="5" borderId="89" xfId="0" applyFont="1" applyFill="1" applyBorder="1" applyAlignment="1">
      <alignment horizontal="center" vertical="center"/>
    </xf>
    <xf numFmtId="0" fontId="131" fillId="5" borderId="21"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0" xfId="0" applyFont="1" applyBorder="1" applyAlignment="1">
      <alignment horizontal="center" vertical="center" wrapText="1"/>
    </xf>
    <xf numFmtId="0" fontId="94" fillId="0" borderId="22" xfId="0" applyFont="1" applyBorder="1" applyAlignment="1">
      <alignment horizontal="center" vertical="center" wrapText="1"/>
    </xf>
    <xf numFmtId="181" fontId="94" fillId="0" borderId="22" xfId="0" applyNumberFormat="1" applyFont="1" applyBorder="1" applyAlignment="1">
      <alignment horizontal="center" vertical="center" wrapText="1"/>
    </xf>
    <xf numFmtId="0" fontId="65" fillId="0" borderId="0" xfId="0" applyFont="1" applyBorder="1" applyAlignment="1">
      <alignment horizontal="center" vertical="center"/>
    </xf>
    <xf numFmtId="0" fontId="0" fillId="0" borderId="56"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xf>
    <xf numFmtId="0" fontId="0" fillId="0" borderId="228"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8" fillId="0" borderId="56" xfId="0" applyFont="1" applyBorder="1" applyAlignment="1">
      <alignment horizontal="center" vertical="center" wrapText="1"/>
    </xf>
    <xf numFmtId="0" fontId="8" fillId="0" borderId="0" xfId="0" applyFont="1" applyBorder="1" applyAlignment="1">
      <alignment horizontal="center" vertical="center" wrapText="1"/>
    </xf>
    <xf numFmtId="0" fontId="0" fillId="0" borderId="189" xfId="0" applyBorder="1" applyAlignment="1">
      <alignment horizontal="center" vertical="center" wrapText="1"/>
    </xf>
    <xf numFmtId="0" fontId="0" fillId="0" borderId="49" xfId="0" applyBorder="1" applyAlignment="1">
      <alignment horizontal="center" vertical="center"/>
    </xf>
    <xf numFmtId="183" fontId="0" fillId="3" borderId="155" xfId="0" applyNumberFormat="1" applyFill="1" applyBorder="1" applyAlignment="1">
      <alignment horizontal="center" vertical="center" shrinkToFit="1"/>
    </xf>
    <xf numFmtId="183" fontId="0" fillId="3" borderId="159" xfId="0" applyNumberFormat="1" applyFill="1" applyBorder="1" applyAlignment="1">
      <alignment horizontal="center" vertical="center" shrinkToFit="1"/>
    </xf>
    <xf numFmtId="183" fontId="0" fillId="5" borderId="164" xfId="0" applyNumberFormat="1" applyFill="1" applyBorder="1" applyAlignment="1">
      <alignment horizontal="center" vertical="center" shrinkToFit="1"/>
    </xf>
    <xf numFmtId="183" fontId="0" fillId="5" borderId="165" xfId="0" applyNumberFormat="1" applyFill="1" applyBorder="1" applyAlignment="1">
      <alignment horizontal="center" vertical="center" shrinkToFit="1"/>
    </xf>
    <xf numFmtId="183" fontId="0" fillId="5" borderId="161" xfId="0" applyNumberFormat="1" applyFill="1" applyBorder="1" applyAlignment="1">
      <alignment horizontal="center" vertical="center" shrinkToFit="1"/>
    </xf>
    <xf numFmtId="183" fontId="0" fillId="5" borderId="162" xfId="0" applyNumberFormat="1" applyFill="1" applyBorder="1" applyAlignment="1">
      <alignment horizontal="center" vertical="center" shrinkToFit="1"/>
    </xf>
    <xf numFmtId="183" fontId="0" fillId="3" borderId="161" xfId="0" applyNumberFormat="1" applyFill="1" applyBorder="1" applyAlignment="1">
      <alignment horizontal="center" vertical="center" shrinkToFit="1"/>
    </xf>
    <xf numFmtId="183" fontId="0" fillId="3" borderId="162" xfId="0" applyNumberFormat="1" applyFill="1" applyBorder="1" applyAlignment="1">
      <alignment horizontal="center" vertical="center" shrinkToFit="1"/>
    </xf>
    <xf numFmtId="6" fontId="94" fillId="5" borderId="174" xfId="1" applyFont="1" applyFill="1" applyBorder="1" applyAlignment="1">
      <alignment horizontal="center" vertical="center" wrapText="1" shrinkToFit="1"/>
    </xf>
    <xf numFmtId="6" fontId="94" fillId="5" borderId="175" xfId="1" applyFont="1" applyFill="1" applyBorder="1" applyAlignment="1">
      <alignment horizontal="center" vertical="center" wrapText="1" shrinkToFit="1"/>
    </xf>
    <xf numFmtId="0" fontId="94" fillId="5" borderId="174" xfId="0" applyFont="1" applyFill="1" applyBorder="1" applyAlignment="1">
      <alignment horizontal="center" vertical="center" wrapText="1" shrinkToFit="1"/>
    </xf>
    <xf numFmtId="0" fontId="94" fillId="5" borderId="175" xfId="0" applyFont="1" applyFill="1" applyBorder="1" applyAlignment="1">
      <alignment horizontal="center" vertical="center" wrapText="1" shrinkToFit="1"/>
    </xf>
    <xf numFmtId="0" fontId="93" fillId="5" borderId="0" xfId="0" applyFont="1" applyFill="1" applyBorder="1" applyAlignment="1">
      <alignment horizontal="left" vertical="center"/>
    </xf>
    <xf numFmtId="6" fontId="0" fillId="5" borderId="164" xfId="1" applyFont="1" applyFill="1" applyBorder="1" applyAlignment="1">
      <alignment horizontal="center" vertical="center" shrinkToFit="1"/>
    </xf>
    <xf numFmtId="6" fontId="0" fillId="5" borderId="165" xfId="1" applyFont="1" applyFill="1" applyBorder="1" applyAlignment="1">
      <alignment horizontal="center" vertical="center" shrinkToFit="1"/>
    </xf>
    <xf numFmtId="0" fontId="131" fillId="3" borderId="85" xfId="0" applyFont="1" applyFill="1" applyBorder="1" applyAlignment="1">
      <alignment horizontal="center" vertical="center"/>
    </xf>
    <xf numFmtId="0" fontId="0" fillId="3" borderId="89" xfId="0" applyFill="1" applyBorder="1" applyAlignment="1">
      <alignment horizontal="center" vertical="center"/>
    </xf>
    <xf numFmtId="0" fontId="0" fillId="3" borderId="21" xfId="0" applyFill="1" applyBorder="1" applyAlignment="1">
      <alignment horizontal="center" vertical="center"/>
    </xf>
    <xf numFmtId="0" fontId="100" fillId="28" borderId="25" xfId="0" applyFont="1" applyFill="1" applyBorder="1" applyAlignment="1">
      <alignment horizontal="center" vertical="center" wrapText="1"/>
    </xf>
    <xf numFmtId="0" fontId="100" fillId="20" borderId="199" xfId="0" applyFont="1" applyFill="1" applyBorder="1" applyAlignment="1">
      <alignment horizontal="center" vertical="center" wrapText="1"/>
    </xf>
    <xf numFmtId="0" fontId="100" fillId="20" borderId="154" xfId="0" applyFont="1" applyFill="1" applyBorder="1" applyAlignment="1">
      <alignment horizontal="center" vertical="center" wrapText="1"/>
    </xf>
    <xf numFmtId="6" fontId="94" fillId="3" borderId="174" xfId="1" applyFont="1" applyFill="1" applyBorder="1" applyAlignment="1">
      <alignment horizontal="center" vertical="center" wrapText="1" shrinkToFit="1"/>
    </xf>
    <xf numFmtId="6" fontId="94" fillId="3" borderId="175" xfId="1" applyFont="1" applyFill="1" applyBorder="1" applyAlignment="1">
      <alignment horizontal="center" vertical="center" wrapText="1" shrinkToFit="1"/>
    </xf>
    <xf numFmtId="0" fontId="94" fillId="3" borderId="174" xfId="0" applyFont="1" applyFill="1" applyBorder="1" applyAlignment="1">
      <alignment horizontal="center" vertical="center" wrapText="1" shrinkToFit="1"/>
    </xf>
    <xf numFmtId="0" fontId="94" fillId="3" borderId="175" xfId="0" applyFont="1" applyFill="1" applyBorder="1" applyAlignment="1">
      <alignment horizontal="center" vertical="center" wrapText="1" shrinkToFit="1"/>
    </xf>
    <xf numFmtId="0" fontId="9" fillId="0" borderId="181" xfId="0" applyFont="1" applyFill="1" applyBorder="1" applyAlignment="1">
      <alignment horizontal="center" vertical="center"/>
    </xf>
    <xf numFmtId="0" fontId="9" fillId="0" borderId="0" xfId="0" applyFont="1" applyFill="1" applyBorder="1" applyAlignment="1">
      <alignment horizontal="center" vertical="center"/>
    </xf>
    <xf numFmtId="0" fontId="99" fillId="0" borderId="0" xfId="0" applyFont="1" applyAlignment="1">
      <alignment horizontal="center" vertical="center"/>
    </xf>
    <xf numFmtId="56" fontId="125" fillId="0" borderId="0" xfId="0" applyNumberFormat="1" applyFont="1" applyAlignment="1">
      <alignment horizontal="left" vertical="center"/>
    </xf>
    <xf numFmtId="0" fontId="93" fillId="0" borderId="33" xfId="0" applyFont="1" applyBorder="1" applyAlignment="1">
      <alignment horizontal="center" vertical="center"/>
    </xf>
    <xf numFmtId="0" fontId="93" fillId="0" borderId="34" xfId="0" applyFont="1" applyBorder="1" applyAlignment="1">
      <alignment horizontal="center" vertical="center"/>
    </xf>
    <xf numFmtId="0" fontId="93" fillId="0" borderId="78" xfId="0" applyFont="1" applyBorder="1" applyAlignment="1">
      <alignment horizontal="center" vertical="center"/>
    </xf>
    <xf numFmtId="0" fontId="93" fillId="0" borderId="57" xfId="0" applyFont="1" applyBorder="1" applyAlignment="1">
      <alignment horizontal="center" vertical="center"/>
    </xf>
    <xf numFmtId="0" fontId="93" fillId="0" borderId="17" xfId="0" applyFont="1" applyBorder="1" applyAlignment="1">
      <alignment horizontal="center" vertical="center"/>
    </xf>
    <xf numFmtId="0" fontId="93" fillId="0" borderId="60" xfId="0" applyFont="1" applyBorder="1" applyAlignment="1">
      <alignment horizontal="center" vertical="center"/>
    </xf>
    <xf numFmtId="178" fontId="100" fillId="0" borderId="169" xfId="0" applyNumberFormat="1" applyFont="1" applyBorder="1" applyAlignment="1">
      <alignment horizontal="center" vertical="center" wrapText="1"/>
    </xf>
    <xf numFmtId="178" fontId="100" fillId="0" borderId="192" xfId="0" applyNumberFormat="1" applyFont="1" applyBorder="1" applyAlignment="1">
      <alignment horizontal="center" vertical="center" wrapText="1"/>
    </xf>
    <xf numFmtId="182" fontId="0" fillId="0" borderId="25" xfId="0" applyNumberFormat="1" applyBorder="1" applyAlignment="1">
      <alignment horizontal="center" vertical="center"/>
    </xf>
    <xf numFmtId="182" fontId="0" fillId="0" borderId="27" xfId="0" applyNumberFormat="1" applyBorder="1" applyAlignment="1">
      <alignment horizontal="center" vertical="center"/>
    </xf>
    <xf numFmtId="0" fontId="131" fillId="26" borderId="85" xfId="0" applyFont="1" applyFill="1" applyBorder="1" applyAlignment="1">
      <alignment horizontal="center" vertical="center"/>
    </xf>
    <xf numFmtId="0" fontId="131" fillId="26" borderId="89" xfId="0" applyFont="1" applyFill="1" applyBorder="1" applyAlignment="1">
      <alignment horizontal="center" vertical="center"/>
    </xf>
    <xf numFmtId="0" fontId="131" fillId="26" borderId="21" xfId="0" applyFont="1" applyFill="1" applyBorder="1" applyAlignment="1">
      <alignment horizontal="center" vertical="center"/>
    </xf>
    <xf numFmtId="0" fontId="131" fillId="3" borderId="89" xfId="0" applyFont="1" applyFill="1" applyBorder="1" applyAlignment="1">
      <alignment horizontal="center" vertical="center"/>
    </xf>
    <xf numFmtId="0" fontId="131" fillId="3" borderId="21" xfId="0" applyFont="1" applyFill="1" applyBorder="1" applyAlignment="1">
      <alignment horizontal="center" vertical="center"/>
    </xf>
    <xf numFmtId="183" fontId="0" fillId="3" borderId="164" xfId="1" applyNumberFormat="1" applyFont="1" applyFill="1" applyBorder="1" applyAlignment="1">
      <alignment horizontal="center" vertical="center" shrinkToFit="1"/>
    </xf>
    <xf numFmtId="183" fontId="0" fillId="3" borderId="165" xfId="1" applyNumberFormat="1" applyFont="1" applyFill="1" applyBorder="1" applyAlignment="1">
      <alignment horizontal="center" vertical="center" shrinkToFit="1"/>
    </xf>
    <xf numFmtId="183" fontId="0" fillId="3" borderId="164" xfId="0" applyNumberFormat="1" applyFill="1" applyBorder="1" applyAlignment="1">
      <alignment horizontal="center" vertical="center" shrinkToFit="1"/>
    </xf>
    <xf numFmtId="183" fontId="0" fillId="3" borderId="165" xfId="0" applyNumberFormat="1" applyFill="1" applyBorder="1" applyAlignment="1">
      <alignment horizontal="center" vertical="center" shrinkToFit="1"/>
    </xf>
    <xf numFmtId="183" fontId="0" fillId="27" borderId="164" xfId="0" applyNumberFormat="1" applyFill="1" applyBorder="1" applyAlignment="1">
      <alignment horizontal="center" vertical="center" shrinkToFit="1"/>
    </xf>
    <xf numFmtId="183" fontId="0" fillId="27" borderId="165" xfId="0" applyNumberFormat="1" applyFill="1" applyBorder="1" applyAlignment="1">
      <alignment horizontal="center" vertical="center" shrinkToFit="1"/>
    </xf>
    <xf numFmtId="0" fontId="93" fillId="9" borderId="181" xfId="0" applyFont="1" applyFill="1" applyBorder="1" applyAlignment="1">
      <alignment horizontal="left" vertical="center"/>
    </xf>
    <xf numFmtId="0" fontId="9" fillId="0" borderId="34" xfId="0" applyFont="1" applyBorder="1" applyAlignment="1">
      <alignment horizontal="center" vertical="center"/>
    </xf>
    <xf numFmtId="0" fontId="100" fillId="27" borderId="199" xfId="0" applyFont="1" applyFill="1" applyBorder="1" applyAlignment="1">
      <alignment horizontal="center" vertical="center" wrapText="1"/>
    </xf>
    <xf numFmtId="0" fontId="100" fillId="27" borderId="154" xfId="0" applyFont="1" applyFill="1" applyBorder="1" applyAlignment="1">
      <alignment horizontal="center" vertical="center" wrapText="1"/>
    </xf>
    <xf numFmtId="0" fontId="0" fillId="0" borderId="194" xfId="0" applyBorder="1" applyAlignment="1">
      <alignment horizontal="center" vertical="center" wrapText="1"/>
    </xf>
    <xf numFmtId="0" fontId="0" fillId="0" borderId="168" xfId="0" applyBorder="1" applyAlignment="1">
      <alignment horizontal="center" vertical="center" wrapText="1"/>
    </xf>
    <xf numFmtId="0" fontId="123" fillId="0" borderId="194" xfId="0" applyFont="1" applyBorder="1" applyAlignment="1">
      <alignment horizontal="center" vertical="center" wrapText="1"/>
    </xf>
    <xf numFmtId="0" fontId="123" fillId="0" borderId="166" xfId="0" applyFont="1" applyBorder="1" applyAlignment="1">
      <alignment horizontal="center" vertical="center" wrapText="1"/>
    </xf>
    <xf numFmtId="178" fontId="94" fillId="0" borderId="169" xfId="0" applyNumberFormat="1" applyFont="1" applyBorder="1" applyAlignment="1">
      <alignment horizontal="center" vertical="center" wrapText="1"/>
    </xf>
    <xf numFmtId="178" fontId="94" fillId="0" borderId="167" xfId="0" applyNumberFormat="1" applyFont="1" applyBorder="1" applyAlignment="1">
      <alignment horizontal="center" vertical="center" wrapText="1"/>
    </xf>
    <xf numFmtId="178" fontId="0" fillId="0" borderId="169" xfId="0" applyNumberFormat="1" applyBorder="1" applyAlignment="1">
      <alignment horizontal="center" vertical="center" wrapText="1"/>
    </xf>
    <xf numFmtId="178" fontId="0" fillId="0" borderId="167" xfId="0" applyNumberFormat="1" applyBorder="1" applyAlignment="1">
      <alignment horizontal="center" vertical="center" wrapText="1"/>
    </xf>
    <xf numFmtId="178" fontId="0" fillId="0" borderId="192" xfId="0" applyNumberFormat="1" applyBorder="1" applyAlignment="1">
      <alignment horizontal="center" vertical="center" wrapText="1"/>
    </xf>
    <xf numFmtId="0" fontId="129" fillId="0" borderId="0" xfId="0" applyFont="1" applyAlignment="1">
      <alignment horizontal="left" vertical="center"/>
    </xf>
    <xf numFmtId="178" fontId="101" fillId="0" borderId="169" xfId="0" applyNumberFormat="1" applyFont="1" applyBorder="1" applyAlignment="1">
      <alignment horizontal="right" vertical="center" wrapText="1"/>
    </xf>
    <xf numFmtId="178" fontId="101" fillId="0" borderId="192" xfId="0" applyNumberFormat="1" applyFont="1" applyBorder="1" applyAlignment="1">
      <alignment horizontal="right" vertical="center" wrapText="1"/>
    </xf>
    <xf numFmtId="0" fontId="93" fillId="0" borderId="14" xfId="0" applyFont="1" applyBorder="1" applyAlignment="1">
      <alignment horizontal="center" vertical="center"/>
    </xf>
    <xf numFmtId="0" fontId="4" fillId="10" borderId="22" xfId="0" applyFont="1" applyFill="1" applyBorder="1" applyAlignment="1">
      <alignment horizontal="center" vertical="center"/>
    </xf>
    <xf numFmtId="0" fontId="10" fillId="2" borderId="22" xfId="0" applyFont="1" applyFill="1" applyBorder="1" applyAlignment="1">
      <alignment horizontal="center" vertical="center"/>
    </xf>
    <xf numFmtId="181" fontId="94" fillId="0" borderId="48" xfId="0" applyNumberFormat="1" applyFont="1" applyBorder="1" applyAlignment="1">
      <alignment horizontal="center" vertical="center" wrapText="1"/>
    </xf>
    <xf numFmtId="0" fontId="4" fillId="3" borderId="21"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94" fillId="0" borderId="26" xfId="0" applyFont="1" applyBorder="1" applyAlignment="1">
      <alignment horizontal="center" vertical="center" wrapText="1"/>
    </xf>
    <xf numFmtId="181" fontId="94" fillId="0" borderId="85" xfId="0" applyNumberFormat="1" applyFont="1" applyBorder="1" applyAlignment="1">
      <alignment horizontal="center" vertical="center" wrapText="1"/>
    </xf>
    <xf numFmtId="0" fontId="8" fillId="3" borderId="21" xfId="0" applyFont="1" applyFill="1" applyBorder="1" applyAlignment="1">
      <alignment horizontal="center" vertical="center"/>
    </xf>
    <xf numFmtId="0" fontId="4" fillId="0" borderId="26"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8" fillId="0" borderId="22" xfId="0" applyFont="1" applyBorder="1" applyAlignment="1">
      <alignment horizontal="center" vertical="center" wrapText="1"/>
    </xf>
    <xf numFmtId="0" fontId="94" fillId="0" borderId="48" xfId="0" applyFont="1" applyBorder="1" applyAlignment="1">
      <alignment horizontal="center" vertical="center" wrapText="1"/>
    </xf>
    <xf numFmtId="0" fontId="101" fillId="0" borderId="48" xfId="0" applyFont="1" applyBorder="1" applyAlignment="1">
      <alignment horizontal="left" vertical="top"/>
    </xf>
    <xf numFmtId="0" fontId="100" fillId="0" borderId="48" xfId="0" applyFont="1" applyBorder="1" applyAlignment="1">
      <alignment horizontal="left" vertical="top"/>
    </xf>
    <xf numFmtId="0" fontId="10" fillId="22" borderId="26" xfId="0" applyFont="1" applyFill="1" applyBorder="1" applyAlignment="1">
      <alignment horizontal="center" vertical="center"/>
    </xf>
    <xf numFmtId="0" fontId="10" fillId="22" borderId="25" xfId="0" applyFont="1" applyFill="1" applyBorder="1" applyAlignment="1">
      <alignment horizontal="center" vertical="center"/>
    </xf>
    <xf numFmtId="0" fontId="10" fillId="22" borderId="27" xfId="0" applyFont="1" applyFill="1" applyBorder="1" applyAlignment="1">
      <alignment horizontal="center" vertical="center"/>
    </xf>
    <xf numFmtId="0" fontId="4" fillId="22" borderId="26" xfId="0" applyFont="1" applyFill="1" applyBorder="1" applyAlignment="1">
      <alignment horizontal="center" vertical="center"/>
    </xf>
    <xf numFmtId="0" fontId="4" fillId="22" borderId="25" xfId="0" applyFont="1" applyFill="1" applyBorder="1" applyAlignment="1">
      <alignment horizontal="center" vertical="center"/>
    </xf>
    <xf numFmtId="0" fontId="4" fillId="22" borderId="27" xfId="0" applyFont="1" applyFill="1" applyBorder="1" applyAlignment="1">
      <alignment horizontal="center" vertical="center"/>
    </xf>
    <xf numFmtId="0" fontId="4" fillId="24" borderId="26" xfId="0" applyFont="1" applyFill="1" applyBorder="1" applyAlignment="1">
      <alignment horizontal="center" vertical="center"/>
    </xf>
    <xf numFmtId="0" fontId="4" fillId="24" borderId="25" xfId="0" applyFont="1" applyFill="1" applyBorder="1" applyAlignment="1">
      <alignment horizontal="center" vertical="center"/>
    </xf>
    <xf numFmtId="0" fontId="4" fillId="24" borderId="27"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27" xfId="0" applyFont="1" applyFill="1" applyBorder="1" applyAlignment="1">
      <alignment horizontal="center" vertical="center"/>
    </xf>
    <xf numFmtId="0" fontId="131" fillId="27" borderId="85" xfId="0" applyFont="1" applyFill="1" applyBorder="1" applyAlignment="1">
      <alignment horizontal="center" vertical="center"/>
    </xf>
    <xf numFmtId="0" fontId="131" fillId="27" borderId="89" xfId="0" applyFont="1" applyFill="1" applyBorder="1" applyAlignment="1">
      <alignment horizontal="center" vertical="center"/>
    </xf>
    <xf numFmtId="0" fontId="131" fillId="27" borderId="21" xfId="0" applyFont="1" applyFill="1" applyBorder="1" applyAlignment="1">
      <alignment horizontal="center" vertical="center"/>
    </xf>
    <xf numFmtId="0" fontId="0" fillId="20" borderId="26" xfId="0" applyFill="1" applyBorder="1" applyAlignment="1">
      <alignment horizontal="center" vertical="center"/>
    </xf>
    <xf numFmtId="0" fontId="0" fillId="20" borderId="25" xfId="0" applyFill="1" applyBorder="1" applyAlignment="1">
      <alignment horizontal="center" vertical="center"/>
    </xf>
    <xf numFmtId="0" fontId="0" fillId="20" borderId="27" xfId="0" applyFill="1" applyBorder="1" applyAlignment="1">
      <alignment horizontal="center" vertical="center"/>
    </xf>
    <xf numFmtId="183" fontId="95" fillId="27" borderId="170" xfId="0" applyNumberFormat="1" applyFont="1" applyFill="1" applyBorder="1" applyAlignment="1">
      <alignment horizontal="center" vertical="center" shrinkToFit="1"/>
    </xf>
    <xf numFmtId="183" fontId="95" fillId="27" borderId="147" xfId="0" applyNumberFormat="1" applyFont="1" applyFill="1" applyBorder="1" applyAlignment="1">
      <alignment horizontal="center" vertical="center" shrinkToFit="1"/>
    </xf>
    <xf numFmtId="183" fontId="95" fillId="27" borderId="198" xfId="0" applyNumberFormat="1" applyFont="1" applyFill="1" applyBorder="1" applyAlignment="1">
      <alignment horizontal="center" vertical="center" shrinkToFit="1"/>
    </xf>
    <xf numFmtId="183" fontId="94" fillId="27" borderId="221" xfId="0" applyNumberFormat="1" applyFont="1" applyFill="1" applyBorder="1" applyAlignment="1">
      <alignment horizontal="center" vertical="center" shrinkToFit="1"/>
    </xf>
    <xf numFmtId="183" fontId="94" fillId="27" borderId="222" xfId="0" applyNumberFormat="1" applyFont="1" applyFill="1" applyBorder="1" applyAlignment="1">
      <alignment horizontal="center" vertical="center" shrinkToFit="1"/>
    </xf>
    <xf numFmtId="183" fontId="94" fillId="27" borderId="223" xfId="0" applyNumberFormat="1" applyFont="1" applyFill="1" applyBorder="1" applyAlignment="1">
      <alignment horizontal="center" vertical="center" shrinkToFit="1"/>
    </xf>
    <xf numFmtId="183" fontId="95" fillId="27" borderId="221" xfId="0" applyNumberFormat="1" applyFont="1" applyFill="1" applyBorder="1" applyAlignment="1">
      <alignment horizontal="center" vertical="center" shrinkToFit="1"/>
    </xf>
    <xf numFmtId="183" fontId="95" fillId="27" borderId="222" xfId="0" applyNumberFormat="1" applyFont="1" applyFill="1" applyBorder="1" applyAlignment="1">
      <alignment horizontal="center" vertical="center" shrinkToFit="1"/>
    </xf>
    <xf numFmtId="183" fontId="95" fillId="27" borderId="223" xfId="0" applyNumberFormat="1" applyFont="1" applyFill="1" applyBorder="1" applyAlignment="1">
      <alignment horizontal="center" vertical="center" shrinkToFit="1"/>
    </xf>
    <xf numFmtId="183" fontId="95" fillId="27" borderId="169" xfId="0" applyNumberFormat="1" applyFont="1" applyFill="1" applyBorder="1" applyAlignment="1">
      <alignment horizontal="center" vertical="center" shrinkToFit="1"/>
    </xf>
    <xf numFmtId="183" fontId="95" fillId="27" borderId="191" xfId="0" applyNumberFormat="1" applyFont="1" applyFill="1" applyBorder="1" applyAlignment="1">
      <alignment horizontal="center" vertical="center" shrinkToFit="1"/>
    </xf>
    <xf numFmtId="183" fontId="95" fillId="27" borderId="192" xfId="0" applyNumberFormat="1" applyFont="1" applyFill="1" applyBorder="1" applyAlignment="1">
      <alignment horizontal="center" vertical="center" shrinkToFit="1"/>
    </xf>
    <xf numFmtId="0" fontId="93" fillId="0" borderId="0" xfId="0" applyFont="1" applyFill="1" applyBorder="1" applyAlignment="1">
      <alignment horizontal="center" vertical="center"/>
    </xf>
    <xf numFmtId="0" fontId="3" fillId="26" borderId="85" xfId="0" applyFont="1" applyFill="1" applyBorder="1" applyAlignment="1">
      <alignment horizontal="center" vertical="center"/>
    </xf>
    <xf numFmtId="0" fontId="3" fillId="26" borderId="21" xfId="0" applyFont="1" applyFill="1" applyBorder="1" applyAlignment="1">
      <alignment horizontal="center" vertical="center"/>
    </xf>
    <xf numFmtId="0" fontId="3" fillId="27" borderId="85" xfId="0" applyFont="1" applyFill="1" applyBorder="1" applyAlignment="1">
      <alignment horizontal="center" vertical="center"/>
    </xf>
    <xf numFmtId="0" fontId="3" fillId="27" borderId="21"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21" xfId="0" applyFont="1" applyFill="1" applyBorder="1" applyAlignment="1">
      <alignment horizontal="center" vertical="center"/>
    </xf>
    <xf numFmtId="0" fontId="94" fillId="27" borderId="188" xfId="0" applyFont="1" applyFill="1" applyBorder="1" applyAlignment="1">
      <alignment horizontal="center" vertical="center" wrapText="1"/>
    </xf>
    <xf numFmtId="0" fontId="94" fillId="27" borderId="25" xfId="0" applyFont="1" applyFill="1" applyBorder="1" applyAlignment="1">
      <alignment horizontal="center" vertical="center" wrapText="1"/>
    </xf>
    <xf numFmtId="0" fontId="94" fillId="27" borderId="27" xfId="0" applyFont="1" applyFill="1" applyBorder="1" applyAlignment="1">
      <alignment horizontal="center" vertical="center" wrapText="1"/>
    </xf>
    <xf numFmtId="0" fontId="0" fillId="16" borderId="226" xfId="0" applyFill="1" applyBorder="1" applyAlignment="1">
      <alignment horizontal="center" vertical="center"/>
    </xf>
    <xf numFmtId="0" fontId="0" fillId="16" borderId="194" xfId="0" applyFill="1" applyBorder="1" applyAlignment="1">
      <alignment horizontal="center" vertical="center"/>
    </xf>
    <xf numFmtId="0" fontId="0" fillId="16" borderId="168" xfId="0" applyFill="1" applyBorder="1" applyAlignment="1">
      <alignment horizontal="center" vertical="center"/>
    </xf>
    <xf numFmtId="0" fontId="76" fillId="0" borderId="51" xfId="3" applyFont="1" applyBorder="1" applyAlignment="1" applyProtection="1">
      <alignment horizontal="left" vertical="center" wrapText="1"/>
    </xf>
    <xf numFmtId="0" fontId="76" fillId="0" borderId="52" xfId="3" applyFont="1" applyBorder="1" applyAlignment="1" applyProtection="1">
      <alignment horizontal="left" vertical="center" wrapText="1"/>
    </xf>
    <xf numFmtId="0" fontId="76" fillId="0" borderId="137" xfId="3" applyFont="1" applyBorder="1" applyAlignment="1" applyProtection="1">
      <alignment horizontal="left" vertical="center" wrapText="1"/>
    </xf>
    <xf numFmtId="0" fontId="76" fillId="0" borderId="128" xfId="3" applyFont="1" applyBorder="1" applyAlignment="1" applyProtection="1">
      <alignment horizontal="left" vertical="center" wrapText="1"/>
    </xf>
    <xf numFmtId="0" fontId="76" fillId="0" borderId="129" xfId="3" applyFont="1" applyBorder="1" applyAlignment="1" applyProtection="1">
      <alignment horizontal="left" vertical="center" wrapText="1"/>
    </xf>
    <xf numFmtId="0" fontId="107" fillId="0" borderId="0" xfId="3" applyFont="1" applyBorder="1" applyAlignment="1" applyProtection="1">
      <alignment horizontal="left" wrapText="1"/>
    </xf>
    <xf numFmtId="0" fontId="108" fillId="0" borderId="0" xfId="3" applyFont="1" applyBorder="1" applyAlignment="1" applyProtection="1">
      <alignment horizontal="left" vertical="center" wrapText="1"/>
    </xf>
    <xf numFmtId="0" fontId="108" fillId="0" borderId="1" xfId="3" applyFont="1" applyBorder="1" applyAlignment="1" applyProtection="1">
      <alignment horizontal="left" vertical="center" wrapText="1"/>
    </xf>
    <xf numFmtId="0" fontId="105" fillId="0" borderId="50" xfId="3" applyFont="1" applyFill="1" applyBorder="1" applyAlignment="1" applyProtection="1">
      <alignment horizontal="center" vertical="center" shrinkToFit="1"/>
    </xf>
    <xf numFmtId="0" fontId="105" fillId="0" borderId="48" xfId="3" applyFont="1" applyFill="1" applyBorder="1" applyAlignment="1" applyProtection="1">
      <alignment horizontal="center" vertical="center" shrinkToFit="1"/>
    </xf>
    <xf numFmtId="0" fontId="105" fillId="0" borderId="49" xfId="3" applyFont="1" applyFill="1" applyBorder="1" applyAlignment="1" applyProtection="1">
      <alignment horizontal="center" vertical="center" shrinkToFit="1"/>
    </xf>
    <xf numFmtId="0" fontId="105" fillId="0" borderId="41" xfId="3" applyFont="1" applyFill="1" applyBorder="1" applyAlignment="1" applyProtection="1">
      <alignment horizontal="center" vertical="center" shrinkToFit="1"/>
    </xf>
    <xf numFmtId="0" fontId="105" fillId="0" borderId="1" xfId="3" applyFont="1" applyFill="1" applyBorder="1" applyAlignment="1" applyProtection="1">
      <alignment horizontal="center" vertical="center" shrinkToFit="1"/>
    </xf>
    <xf numFmtId="0" fontId="105" fillId="0" borderId="40" xfId="3" applyFont="1" applyFill="1" applyBorder="1" applyAlignment="1" applyProtection="1">
      <alignment horizontal="center" vertical="center" shrinkToFit="1"/>
    </xf>
    <xf numFmtId="0" fontId="103" fillId="0" borderId="1" xfId="3" applyFont="1" applyBorder="1" applyAlignment="1" applyProtection="1">
      <alignment horizontal="left" vertical="center"/>
    </xf>
    <xf numFmtId="0" fontId="108" fillId="0" borderId="54" xfId="3" applyFont="1" applyFill="1" applyBorder="1" applyAlignment="1" applyProtection="1">
      <alignment horizontal="left" vertical="center" wrapText="1"/>
    </xf>
    <xf numFmtId="0" fontId="108" fillId="0" borderId="0" xfId="3" applyFont="1" applyFill="1" applyBorder="1" applyAlignment="1" applyProtection="1">
      <alignment horizontal="left" vertical="center" wrapText="1"/>
    </xf>
    <xf numFmtId="0" fontId="105" fillId="0" borderId="54" xfId="3" applyFont="1" applyFill="1" applyBorder="1" applyAlignment="1" applyProtection="1">
      <alignment horizontal="left" vertical="center" wrapText="1" shrinkToFit="1"/>
    </xf>
    <xf numFmtId="0" fontId="105" fillId="0" borderId="0" xfId="3" applyFont="1" applyFill="1" applyBorder="1" applyAlignment="1" applyProtection="1">
      <alignment horizontal="left" vertical="center" shrinkToFit="1"/>
    </xf>
    <xf numFmtId="0" fontId="105" fillId="0" borderId="0" xfId="3" applyFont="1" applyFill="1" applyBorder="1" applyAlignment="1" applyProtection="1">
      <alignment horizontal="left" vertical="center" wrapText="1" shrinkToFit="1"/>
    </xf>
    <xf numFmtId="0" fontId="76" fillId="0" borderId="129" xfId="3" applyFont="1" applyBorder="1" applyAlignment="1" applyProtection="1">
      <alignment horizontal="left" vertical="center" shrinkToFit="1"/>
    </xf>
    <xf numFmtId="0" fontId="76" fillId="0" borderId="41" xfId="3" applyFont="1" applyBorder="1" applyAlignment="1" applyProtection="1">
      <alignment horizontal="left" vertical="center" shrinkToFit="1"/>
    </xf>
    <xf numFmtId="0" fontId="76" fillId="0" borderId="1" xfId="3" applyFont="1" applyBorder="1" applyAlignment="1" applyProtection="1">
      <alignment horizontal="left" vertical="center" shrinkToFit="1"/>
    </xf>
    <xf numFmtId="0" fontId="76" fillId="0" borderId="40" xfId="3" applyFont="1" applyBorder="1" applyAlignment="1" applyProtection="1">
      <alignment horizontal="left" vertical="center" shrinkToFit="1"/>
    </xf>
    <xf numFmtId="0" fontId="76" fillId="0" borderId="142" xfId="3" applyFont="1" applyBorder="1" applyAlignment="1" applyProtection="1">
      <alignment horizontal="center" vertical="center" shrinkToFit="1"/>
    </xf>
    <xf numFmtId="0" fontId="76" fillId="0" borderId="53" xfId="3" applyFont="1" applyBorder="1" applyAlignment="1" applyProtection="1">
      <alignment horizontal="center" vertical="center" shrinkToFit="1"/>
    </xf>
    <xf numFmtId="0" fontId="76" fillId="0" borderId="131" xfId="3" applyFont="1" applyBorder="1" applyAlignment="1" applyProtection="1">
      <alignment horizontal="center" vertical="center" shrinkToFit="1"/>
    </xf>
    <xf numFmtId="0" fontId="105" fillId="0" borderId="50" xfId="3" applyFont="1" applyBorder="1" applyAlignment="1" applyProtection="1">
      <alignment horizontal="left" vertical="center" wrapText="1"/>
    </xf>
    <xf numFmtId="0" fontId="105" fillId="0" borderId="48" xfId="3" applyFont="1" applyBorder="1" applyAlignment="1" applyProtection="1">
      <alignment horizontal="left" vertical="center" wrapText="1"/>
    </xf>
    <xf numFmtId="0" fontId="105" fillId="0" borderId="49" xfId="3" applyFont="1" applyBorder="1" applyAlignment="1" applyProtection="1">
      <alignment horizontal="left" vertical="center" wrapText="1"/>
    </xf>
    <xf numFmtId="0" fontId="105" fillId="0" borderId="56" xfId="3" applyFont="1" applyBorder="1" applyAlignment="1" applyProtection="1">
      <alignment horizontal="left" vertical="center" wrapText="1"/>
    </xf>
    <xf numFmtId="0" fontId="105" fillId="0" borderId="55" xfId="3" applyFont="1" applyBorder="1" applyAlignment="1" applyProtection="1">
      <alignment horizontal="left" vertical="center" wrapText="1"/>
    </xf>
    <xf numFmtId="0" fontId="68" fillId="0" borderId="52" xfId="3" applyFont="1" applyBorder="1" applyAlignment="1" applyProtection="1">
      <alignment horizontal="center" vertical="top" shrinkToFit="1"/>
    </xf>
    <xf numFmtId="0" fontId="68" fillId="0" borderId="114" xfId="3" applyFont="1" applyBorder="1" applyAlignment="1" applyProtection="1">
      <alignment horizontal="center" vertical="top" shrinkToFit="1"/>
    </xf>
    <xf numFmtId="0" fontId="121" fillId="0" borderId="0" xfId="3" applyFont="1" applyAlignment="1" applyProtection="1">
      <alignment horizontal="center" vertical="center"/>
    </xf>
    <xf numFmtId="0" fontId="76" fillId="0" borderId="50" xfId="3" applyFont="1" applyBorder="1" applyAlignment="1" applyProtection="1">
      <alignment horizontal="center" shrinkToFit="1"/>
    </xf>
    <xf numFmtId="0" fontId="76" fillId="0" borderId="48" xfId="3" applyFont="1" applyBorder="1" applyAlignment="1" applyProtection="1">
      <alignment horizontal="center" shrinkToFit="1"/>
    </xf>
    <xf numFmtId="0" fontId="76" fillId="0" borderId="49" xfId="3" applyFont="1" applyBorder="1" applyAlignment="1" applyProtection="1">
      <alignment horizontal="center" shrinkToFit="1"/>
    </xf>
    <xf numFmtId="0" fontId="102" fillId="0" borderId="56" xfId="3" applyFont="1" applyBorder="1" applyAlignment="1" applyProtection="1">
      <alignment wrapText="1"/>
    </xf>
    <xf numFmtId="0" fontId="102" fillId="0" borderId="0" xfId="3" applyFont="1" applyBorder="1" applyAlignment="1" applyProtection="1">
      <alignment wrapText="1"/>
    </xf>
    <xf numFmtId="0" fontId="102" fillId="0" borderId="55" xfId="3" applyFont="1" applyBorder="1" applyAlignment="1" applyProtection="1">
      <alignment wrapText="1"/>
    </xf>
    <xf numFmtId="0" fontId="6" fillId="11" borderId="3" xfId="2" applyFill="1" applyBorder="1" applyAlignment="1" applyProtection="1">
      <alignment horizontal="center" vertical="center" shrinkToFit="1"/>
    </xf>
    <xf numFmtId="0" fontId="6" fillId="11" borderId="15" xfId="2" applyFill="1" applyBorder="1" applyAlignment="1" applyProtection="1">
      <alignment horizontal="center" vertical="center" shrinkToFit="1"/>
    </xf>
    <xf numFmtId="0" fontId="6" fillId="11" borderId="4" xfId="2" applyFill="1" applyBorder="1" applyAlignment="1" applyProtection="1">
      <alignment horizontal="center" vertical="center" shrinkToFit="1"/>
    </xf>
    <xf numFmtId="0" fontId="19" fillId="0" borderId="26" xfId="2" applyFont="1" applyBorder="1" applyAlignment="1" applyProtection="1">
      <alignment horizontal="left" vertical="center" shrinkToFit="1"/>
    </xf>
    <xf numFmtId="0" fontId="19" fillId="0" borderId="25" xfId="2" applyFont="1" applyBorder="1" applyAlignment="1" applyProtection="1">
      <alignment horizontal="left" vertical="center" shrinkToFit="1"/>
    </xf>
    <xf numFmtId="0" fontId="19" fillId="0" borderId="26" xfId="2" applyFont="1" applyFill="1" applyBorder="1" applyAlignment="1" applyProtection="1">
      <alignment horizontal="left" vertical="center" shrinkToFit="1"/>
    </xf>
    <xf numFmtId="0" fontId="19" fillId="0" borderId="28" xfId="2" applyFont="1" applyFill="1" applyBorder="1" applyAlignment="1" applyProtection="1">
      <alignment horizontal="left" vertical="center" shrinkToFit="1"/>
    </xf>
    <xf numFmtId="0" fontId="19" fillId="0" borderId="28" xfId="2" applyFont="1" applyBorder="1" applyAlignment="1" applyProtection="1">
      <alignment horizontal="left" vertical="center" shrinkToFit="1"/>
    </xf>
    <xf numFmtId="0" fontId="19" fillId="0" borderId="26" xfId="2" applyFont="1" applyBorder="1" applyAlignment="1" applyProtection="1">
      <alignment horizontal="left" vertical="center"/>
    </xf>
    <xf numFmtId="0" fontId="19" fillId="0" borderId="25" xfId="2" applyFont="1" applyBorder="1" applyAlignment="1" applyProtection="1">
      <alignment horizontal="left" vertical="center"/>
    </xf>
    <xf numFmtId="0" fontId="52" fillId="0" borderId="100" xfId="2" applyFont="1" applyBorder="1" applyAlignment="1" applyProtection="1">
      <alignment horizontal="center" vertical="center"/>
    </xf>
    <xf numFmtId="0" fontId="52" fillId="0" borderId="102" xfId="2" applyFont="1" applyBorder="1" applyAlignment="1" applyProtection="1">
      <alignment horizontal="center" vertical="center"/>
    </xf>
    <xf numFmtId="0" fontId="52" fillId="0" borderId="105" xfId="2" applyFont="1" applyBorder="1" applyAlignment="1" applyProtection="1">
      <alignment horizontal="center" vertical="center"/>
    </xf>
    <xf numFmtId="0" fontId="6" fillId="0" borderId="98" xfId="2" applyFont="1" applyBorder="1" applyAlignment="1" applyProtection="1">
      <alignment horizontal="center" vertical="center" shrinkToFit="1"/>
    </xf>
    <xf numFmtId="0" fontId="6" fillId="0" borderId="103" xfId="2" applyFont="1" applyBorder="1" applyAlignment="1" applyProtection="1">
      <alignment horizontal="center" vertical="center" shrinkToFit="1"/>
    </xf>
    <xf numFmtId="0" fontId="6" fillId="0" borderId="106" xfId="2" applyFont="1" applyBorder="1" applyAlignment="1" applyProtection="1">
      <alignment horizontal="center" vertical="center" shrinkToFit="1"/>
    </xf>
    <xf numFmtId="0" fontId="19" fillId="0" borderId="48" xfId="2" applyFont="1" applyFill="1" applyBorder="1" applyAlignment="1" applyProtection="1">
      <alignment horizontal="center" vertical="center" shrinkToFit="1"/>
    </xf>
    <xf numFmtId="0" fontId="19" fillId="0" borderId="101" xfId="2" applyFont="1" applyFill="1" applyBorder="1" applyAlignment="1" applyProtection="1">
      <alignment horizontal="center" vertical="center" shrinkToFit="1"/>
    </xf>
    <xf numFmtId="0" fontId="19" fillId="0" borderId="0" xfId="2" applyFont="1" applyFill="1" applyBorder="1" applyAlignment="1" applyProtection="1">
      <alignment horizontal="center" vertical="center" shrinkToFit="1"/>
    </xf>
    <xf numFmtId="0" fontId="19" fillId="0" borderId="8" xfId="2" applyFont="1" applyFill="1" applyBorder="1" applyAlignment="1" applyProtection="1">
      <alignment horizontal="center" vertical="center" shrinkToFit="1"/>
    </xf>
    <xf numFmtId="0" fontId="18" fillId="0" borderId="26" xfId="2" applyFont="1" applyBorder="1" applyAlignment="1" applyProtection="1">
      <alignment horizontal="left" vertical="center" wrapText="1" shrinkToFit="1"/>
    </xf>
    <xf numFmtId="0" fontId="18" fillId="0" borderId="25" xfId="2" applyFont="1" applyBorder="1" applyAlignment="1" applyProtection="1">
      <alignment horizontal="left" vertical="center" wrapText="1" shrinkToFit="1"/>
    </xf>
    <xf numFmtId="0" fontId="19" fillId="0" borderId="22" xfId="2" applyFont="1" applyBorder="1" applyAlignment="1" applyProtection="1">
      <alignment horizontal="left" vertical="center" shrinkToFit="1"/>
    </xf>
    <xf numFmtId="0" fontId="27" fillId="0" borderId="56" xfId="2" applyFont="1" applyBorder="1" applyAlignment="1" applyProtection="1">
      <alignment horizontal="center" vertical="top" wrapText="1"/>
    </xf>
    <xf numFmtId="0" fontId="27" fillId="0" borderId="8" xfId="2" applyFont="1" applyBorder="1" applyAlignment="1" applyProtection="1">
      <alignment horizontal="center" vertical="top" wrapText="1"/>
    </xf>
    <xf numFmtId="0" fontId="19" fillId="0" borderId="27" xfId="2" applyFont="1" applyBorder="1" applyAlignment="1" applyProtection="1">
      <alignment horizontal="left" vertical="center" shrinkToFit="1"/>
    </xf>
    <xf numFmtId="0" fontId="17" fillId="0" borderId="97" xfId="2" applyFont="1" applyBorder="1" applyAlignment="1" applyProtection="1">
      <alignment horizontal="center" vertical="center"/>
    </xf>
    <xf numFmtId="0" fontId="39" fillId="0" borderId="22" xfId="2" applyFont="1" applyBorder="1" applyAlignment="1" applyProtection="1">
      <alignment horizontal="left" vertical="center"/>
    </xf>
    <xf numFmtId="0" fontId="17" fillId="0" borderId="50" xfId="2" applyFont="1" applyBorder="1" applyAlignment="1" applyProtection="1">
      <alignment vertical="center" shrinkToFit="1"/>
    </xf>
    <xf numFmtId="0" fontId="17" fillId="0" borderId="48" xfId="2" applyFont="1" applyBorder="1" applyAlignment="1" applyProtection="1">
      <alignment vertical="center" shrinkToFit="1"/>
    </xf>
    <xf numFmtId="0" fontId="17" fillId="0" borderId="101" xfId="2" applyFont="1" applyBorder="1" applyAlignment="1" applyProtection="1">
      <alignment vertical="center" shrinkToFit="1"/>
    </xf>
    <xf numFmtId="0" fontId="17" fillId="0" borderId="41" xfId="2" applyFont="1" applyBorder="1" applyAlignment="1" applyProtection="1">
      <alignment vertical="center" shrinkToFit="1"/>
    </xf>
    <xf numFmtId="0" fontId="17" fillId="0" borderId="1" xfId="2" applyFont="1" applyBorder="1" applyAlignment="1" applyProtection="1">
      <alignment vertical="center" shrinkToFit="1"/>
    </xf>
    <xf numFmtId="0" fontId="17" fillId="0" borderId="108" xfId="2" applyFont="1" applyBorder="1" applyAlignment="1" applyProtection="1">
      <alignment vertical="center" shrinkToFit="1"/>
    </xf>
    <xf numFmtId="0" fontId="19" fillId="0" borderId="104" xfId="2" applyFont="1" applyBorder="1" applyAlignment="1" applyProtection="1">
      <alignment horizontal="left" vertical="center" shrinkToFit="1"/>
    </xf>
    <xf numFmtId="0" fontId="19" fillId="0" borderId="83" xfId="2" applyFont="1" applyBorder="1" applyAlignment="1" applyProtection="1">
      <alignment horizontal="left" vertical="center" shrinkToFit="1"/>
    </xf>
    <xf numFmtId="0" fontId="19" fillId="0" borderId="84" xfId="2" applyFont="1" applyBorder="1" applyAlignment="1" applyProtection="1">
      <alignment horizontal="left" vertical="center" shrinkToFit="1"/>
    </xf>
    <xf numFmtId="0" fontId="27" fillId="0" borderId="59" xfId="2" applyFont="1" applyBorder="1" applyAlignment="1" applyProtection="1">
      <alignment horizontal="center" vertical="top" wrapText="1"/>
    </xf>
    <xf numFmtId="0" fontId="27" fillId="0" borderId="60" xfId="2" applyFont="1" applyBorder="1" applyAlignment="1" applyProtection="1">
      <alignment horizontal="center" vertical="top" wrapText="1"/>
    </xf>
    <xf numFmtId="0" fontId="17" fillId="0" borderId="0" xfId="2" applyFont="1" applyFill="1" applyBorder="1" applyAlignment="1" applyProtection="1">
      <alignment horizontal="center" vertical="center"/>
    </xf>
    <xf numFmtId="0" fontId="17" fillId="11" borderId="3" xfId="2" applyFont="1" applyFill="1" applyBorder="1" applyAlignment="1" applyProtection="1">
      <alignment horizontal="center" vertical="top"/>
    </xf>
    <xf numFmtId="0" fontId="17" fillId="11" borderId="15" xfId="2" applyFont="1" applyFill="1" applyBorder="1" applyAlignment="1" applyProtection="1">
      <alignment horizontal="center" vertical="top"/>
    </xf>
    <xf numFmtId="0" fontId="17" fillId="11" borderId="38" xfId="2" applyFont="1" applyFill="1" applyBorder="1" applyAlignment="1" applyProtection="1">
      <alignment horizontal="center" vertical="top"/>
    </xf>
    <xf numFmtId="0" fontId="17" fillId="11" borderId="23" xfId="2" applyFont="1" applyFill="1" applyBorder="1" applyAlignment="1" applyProtection="1">
      <alignment horizontal="center" vertical="top"/>
    </xf>
    <xf numFmtId="0" fontId="17" fillId="0" borderId="56" xfId="2" applyFont="1" applyBorder="1" applyAlignment="1" applyProtection="1">
      <alignment horizontal="left" vertical="center" shrinkToFit="1"/>
    </xf>
    <xf numFmtId="0" fontId="17" fillId="0" borderId="0" xfId="2" applyFont="1" applyBorder="1" applyAlignment="1" applyProtection="1">
      <alignment horizontal="left" vertical="center" shrinkToFit="1"/>
    </xf>
    <xf numFmtId="0" fontId="17" fillId="0" borderId="8" xfId="2" applyFont="1" applyBorder="1" applyAlignment="1" applyProtection="1">
      <alignment horizontal="left" vertical="center" shrinkToFit="1"/>
    </xf>
    <xf numFmtId="0" fontId="17" fillId="0" borderId="26" xfId="2" applyFont="1" applyBorder="1" applyAlignment="1" applyProtection="1">
      <alignment vertical="center" shrinkToFit="1"/>
    </xf>
    <xf numFmtId="0" fontId="17" fillId="0" borderId="25" xfId="2" applyFont="1" applyBorder="1" applyAlignment="1" applyProtection="1">
      <alignment vertical="center" shrinkToFit="1"/>
    </xf>
    <xf numFmtId="0" fontId="17" fillId="0" borderId="28" xfId="2" applyFont="1" applyBorder="1" applyAlignment="1" applyProtection="1">
      <alignment vertical="center" shrinkToFit="1"/>
    </xf>
    <xf numFmtId="0" fontId="39" fillId="0" borderId="22" xfId="2" applyFont="1" applyBorder="1" applyAlignment="1" applyProtection="1">
      <alignment horizontal="left" vertical="center" wrapText="1"/>
    </xf>
    <xf numFmtId="0" fontId="39" fillId="0" borderId="22" xfId="2" applyFont="1" applyBorder="1" applyAlignment="1" applyProtection="1">
      <alignment horizontal="left" vertical="center" wrapText="1" shrinkToFit="1"/>
    </xf>
    <xf numFmtId="0" fontId="39" fillId="0" borderId="6" xfId="2" applyFont="1" applyBorder="1" applyAlignment="1" applyProtection="1">
      <alignment horizontal="left" vertical="center"/>
    </xf>
    <xf numFmtId="0" fontId="17" fillId="0" borderId="104" xfId="2" applyFont="1" applyBorder="1" applyAlignment="1" applyProtection="1">
      <alignment vertical="center" shrinkToFit="1"/>
    </xf>
    <xf numFmtId="0" fontId="17" fillId="0" borderId="83" xfId="2" applyFont="1" applyBorder="1" applyAlignment="1" applyProtection="1">
      <alignment vertical="center" shrinkToFit="1"/>
    </xf>
    <xf numFmtId="0" fontId="17" fillId="0" borderId="109" xfId="2" applyFont="1" applyBorder="1" applyAlignment="1" applyProtection="1">
      <alignment vertical="center" shrinkToFit="1"/>
    </xf>
    <xf numFmtId="0" fontId="39" fillId="0" borderId="22" xfId="2" applyFont="1" applyBorder="1" applyAlignment="1" applyProtection="1">
      <alignment horizontal="left" vertical="center" shrinkToFit="1"/>
    </xf>
    <xf numFmtId="0" fontId="18" fillId="0" borderId="0" xfId="2" applyFont="1" applyAlignment="1" applyProtection="1">
      <alignment horizontal="left" vertical="top"/>
    </xf>
    <xf numFmtId="0" fontId="12" fillId="0" borderId="0" xfId="2" applyFont="1" applyAlignment="1" applyProtection="1">
      <alignment horizontal="center" vertical="center" shrinkToFit="1"/>
    </xf>
    <xf numFmtId="0" fontId="18" fillId="0" borderId="0" xfId="2" applyFont="1" applyAlignment="1" applyProtection="1">
      <alignment horizontal="left" vertical="center" shrinkToFit="1"/>
    </xf>
    <xf numFmtId="0" fontId="18" fillId="0" borderId="0" xfId="2" applyFont="1" applyBorder="1" applyAlignment="1" applyProtection="1">
      <alignment horizontal="left" vertical="center" shrinkToFit="1"/>
    </xf>
    <xf numFmtId="0" fontId="18" fillId="0" borderId="17" xfId="2" applyFont="1" applyBorder="1" applyAlignment="1" applyProtection="1">
      <alignment horizontal="left" vertical="center" shrinkToFit="1"/>
    </xf>
    <xf numFmtId="0" fontId="56" fillId="0" borderId="97" xfId="2" applyFont="1" applyBorder="1" applyAlignment="1" applyProtection="1">
      <alignment horizontal="center" vertical="center"/>
    </xf>
    <xf numFmtId="0" fontId="56" fillId="0" borderId="22" xfId="2" applyFont="1" applyBorder="1" applyAlignment="1" applyProtection="1">
      <alignment horizontal="center" vertical="center"/>
    </xf>
    <xf numFmtId="0" fontId="55" fillId="0" borderId="26" xfId="2" applyFont="1" applyBorder="1" applyAlignment="1" applyProtection="1">
      <alignment horizontal="center" vertical="center" shrinkToFit="1"/>
    </xf>
    <xf numFmtId="0" fontId="55" fillId="0" borderId="27" xfId="2" applyFont="1" applyBorder="1" applyAlignment="1" applyProtection="1">
      <alignment horizontal="center" vertical="center" shrinkToFit="1"/>
    </xf>
    <xf numFmtId="0" fontId="28" fillId="0" borderId="26" xfId="2" applyFont="1" applyBorder="1" applyAlignment="1" applyProtection="1">
      <alignment horizontal="center" vertical="center" wrapText="1"/>
    </xf>
    <xf numFmtId="0" fontId="28" fillId="0" borderId="25" xfId="2" applyFont="1" applyBorder="1" applyAlignment="1" applyProtection="1">
      <alignment horizontal="center" vertical="center" wrapText="1"/>
    </xf>
    <xf numFmtId="0" fontId="28" fillId="0" borderId="28" xfId="2" applyFont="1" applyBorder="1" applyAlignment="1" applyProtection="1">
      <alignment horizontal="center" vertical="center" wrapText="1"/>
    </xf>
    <xf numFmtId="0" fontId="18" fillId="11" borderId="96" xfId="2" applyFont="1" applyFill="1" applyBorder="1" applyAlignment="1" applyProtection="1">
      <alignment horizontal="center" vertical="center"/>
    </xf>
    <xf numFmtId="0" fontId="18" fillId="11" borderId="3" xfId="2" applyFont="1" applyFill="1" applyBorder="1" applyAlignment="1" applyProtection="1">
      <alignment horizontal="center" vertical="center"/>
    </xf>
    <xf numFmtId="0" fontId="18" fillId="11" borderId="41" xfId="2" applyFont="1" applyFill="1" applyBorder="1" applyAlignment="1" applyProtection="1">
      <alignment horizontal="center" vertical="center" shrinkToFit="1"/>
    </xf>
    <xf numFmtId="0" fontId="18" fillId="11" borderId="40" xfId="2" applyFont="1" applyFill="1" applyBorder="1" applyAlignment="1" applyProtection="1">
      <alignment horizontal="center" vertical="center" shrinkToFit="1"/>
    </xf>
    <xf numFmtId="0" fontId="17" fillId="11" borderId="15" xfId="2" applyFont="1" applyFill="1" applyBorder="1" applyAlignment="1" applyProtection="1">
      <alignment horizontal="left" vertical="center"/>
    </xf>
    <xf numFmtId="0" fontId="17" fillId="11" borderId="38" xfId="2" applyFont="1" applyFill="1" applyBorder="1" applyAlignment="1" applyProtection="1">
      <alignment horizontal="left" vertical="center"/>
    </xf>
    <xf numFmtId="0" fontId="17" fillId="11" borderId="23" xfId="2" applyFont="1" applyFill="1" applyBorder="1" applyAlignment="1" applyProtection="1">
      <alignment horizontal="left" vertical="center"/>
    </xf>
    <xf numFmtId="0" fontId="55" fillId="0" borderId="97" xfId="2" applyFont="1" applyBorder="1" applyAlignment="1" applyProtection="1">
      <alignment horizontal="center" vertical="center"/>
    </xf>
    <xf numFmtId="0" fontId="17" fillId="0" borderId="48" xfId="2" applyFont="1" applyBorder="1" applyAlignment="1" applyProtection="1">
      <alignment horizontal="left" vertical="top"/>
    </xf>
    <xf numFmtId="0" fontId="19" fillId="0" borderId="22" xfId="2" applyFont="1" applyBorder="1" applyAlignment="1" applyProtection="1">
      <alignment horizontal="center" vertical="center"/>
    </xf>
    <xf numFmtId="178" fontId="6" fillId="0" borderId="22" xfId="2" applyNumberFormat="1" applyBorder="1" applyAlignment="1" applyProtection="1">
      <alignment horizontal="right" vertical="center" shrinkToFit="1"/>
    </xf>
    <xf numFmtId="0" fontId="17" fillId="0" borderId="22" xfId="2" applyFont="1" applyBorder="1" applyAlignment="1" applyProtection="1">
      <alignment horizontal="center" vertical="center"/>
    </xf>
    <xf numFmtId="0" fontId="6" fillId="0" borderId="22" xfId="2" applyBorder="1" applyAlignment="1" applyProtection="1">
      <alignment horizontal="right" vertical="center" shrinkToFit="1"/>
    </xf>
    <xf numFmtId="178" fontId="19" fillId="0" borderId="22" xfId="2" applyNumberFormat="1" applyFont="1" applyBorder="1" applyAlignment="1" applyProtection="1">
      <alignment horizontal="right" vertical="center"/>
    </xf>
    <xf numFmtId="0" fontId="18" fillId="0" borderId="56" xfId="2" applyFont="1" applyBorder="1" applyAlignment="1" applyProtection="1">
      <alignment horizontal="center" vertical="center"/>
    </xf>
    <xf numFmtId="0" fontId="18" fillId="0" borderId="55" xfId="2" applyFont="1" applyBorder="1" applyAlignment="1" applyProtection="1">
      <alignment horizontal="center" vertical="center"/>
    </xf>
    <xf numFmtId="0" fontId="18" fillId="0" borderId="41" xfId="2" applyFont="1" applyBorder="1" applyAlignment="1" applyProtection="1">
      <alignment horizontal="center" vertical="center"/>
    </xf>
    <xf numFmtId="0" fontId="18" fillId="0" borderId="40" xfId="2" applyFont="1" applyBorder="1" applyAlignment="1" applyProtection="1">
      <alignment horizontal="center" vertical="center"/>
    </xf>
    <xf numFmtId="0" fontId="17" fillId="0" borderId="41" xfId="2" applyFont="1" applyFill="1" applyBorder="1" applyAlignment="1" applyProtection="1">
      <alignment horizontal="left" vertical="center" shrinkToFit="1"/>
    </xf>
    <xf numFmtId="0" fontId="17" fillId="0" borderId="1" xfId="2" applyFont="1" applyFill="1" applyBorder="1" applyAlignment="1" applyProtection="1">
      <alignment horizontal="left" vertical="center" shrinkToFit="1"/>
    </xf>
    <xf numFmtId="0" fontId="17" fillId="0" borderId="26" xfId="2" applyFont="1" applyBorder="1" applyAlignment="1" applyProtection="1">
      <alignment horizontal="left" vertical="top" wrapText="1"/>
    </xf>
    <xf numFmtId="0" fontId="56" fillId="0" borderId="25" xfId="2" applyFont="1" applyBorder="1" applyAlignment="1" applyProtection="1">
      <alignment horizontal="left" vertical="top" wrapText="1"/>
    </xf>
    <xf numFmtId="0" fontId="56" fillId="0" borderId="27" xfId="2" applyFont="1" applyBorder="1" applyAlignment="1" applyProtection="1">
      <alignment horizontal="left" vertical="top" wrapText="1"/>
    </xf>
    <xf numFmtId="0" fontId="18" fillId="11" borderId="25" xfId="2" applyFont="1" applyFill="1" applyBorder="1" applyAlignment="1" applyProtection="1">
      <alignment horizontal="left" shrinkToFit="1"/>
    </xf>
    <xf numFmtId="0" fontId="57" fillId="11" borderId="1" xfId="2" applyFont="1" applyFill="1" applyBorder="1" applyAlignment="1" applyProtection="1">
      <alignment shrinkToFit="1"/>
    </xf>
    <xf numFmtId="0" fontId="17" fillId="0" borderId="50" xfId="2" applyFont="1" applyBorder="1" applyAlignment="1" applyProtection="1">
      <alignment horizontal="center" vertical="center"/>
    </xf>
    <xf numFmtId="0" fontId="17" fillId="0" borderId="48" xfId="2" applyFont="1" applyBorder="1" applyAlignment="1" applyProtection="1">
      <alignment horizontal="center" vertical="center"/>
    </xf>
    <xf numFmtId="0" fontId="17" fillId="0" borderId="49" xfId="2" applyFont="1" applyBorder="1" applyAlignment="1" applyProtection="1">
      <alignment horizontal="center" vertical="center"/>
    </xf>
    <xf numFmtId="0" fontId="57" fillId="0" borderId="50" xfId="2" applyFont="1" applyBorder="1" applyAlignment="1" applyProtection="1">
      <alignment horizontal="center" vertical="center" shrinkToFit="1"/>
    </xf>
    <xf numFmtId="0" fontId="57" fillId="0" borderId="48" xfId="2" applyFont="1" applyBorder="1" applyAlignment="1" applyProtection="1">
      <alignment horizontal="center" vertical="center" shrinkToFit="1"/>
    </xf>
    <xf numFmtId="0" fontId="57" fillId="0" borderId="49" xfId="2" applyFont="1" applyBorder="1" applyAlignment="1" applyProtection="1">
      <alignment horizontal="center" vertical="center" shrinkToFit="1"/>
    </xf>
    <xf numFmtId="0" fontId="57" fillId="0" borderId="56" xfId="2" applyFont="1" applyBorder="1" applyAlignment="1" applyProtection="1">
      <alignment horizontal="center" vertical="center" shrinkToFit="1"/>
    </xf>
    <xf numFmtId="0" fontId="57" fillId="0" borderId="0" xfId="2" applyFont="1" applyBorder="1" applyAlignment="1" applyProtection="1">
      <alignment horizontal="center" vertical="center" shrinkToFit="1"/>
    </xf>
    <xf numFmtId="0" fontId="57" fillId="0" borderId="55" xfId="2" applyFont="1" applyBorder="1" applyAlignment="1" applyProtection="1">
      <alignment horizontal="center" vertical="center" shrinkToFit="1"/>
    </xf>
    <xf numFmtId="0" fontId="57" fillId="0" borderId="41" xfId="2" applyFont="1" applyBorder="1" applyAlignment="1" applyProtection="1">
      <alignment horizontal="center" vertical="center" shrinkToFit="1"/>
    </xf>
    <xf numFmtId="0" fontId="57" fillId="0" borderId="1" xfId="2" applyFont="1" applyBorder="1" applyAlignment="1" applyProtection="1">
      <alignment horizontal="center" vertical="center" shrinkToFit="1"/>
    </xf>
    <xf numFmtId="0" fontId="57" fillId="0" borderId="40" xfId="2" applyFont="1" applyBorder="1" applyAlignment="1" applyProtection="1">
      <alignment horizontal="center" vertical="center" shrinkToFit="1"/>
    </xf>
    <xf numFmtId="0" fontId="6" fillId="0" borderId="50" xfId="2" applyBorder="1" applyAlignment="1" applyProtection="1">
      <alignment horizontal="right" vertical="center" shrinkToFit="1"/>
    </xf>
    <xf numFmtId="0" fontId="6" fillId="0" borderId="48" xfId="2" applyBorder="1" applyAlignment="1" applyProtection="1">
      <alignment horizontal="right" vertical="center" shrinkToFit="1"/>
    </xf>
    <xf numFmtId="0" fontId="6" fillId="0" borderId="49" xfId="2" applyBorder="1" applyAlignment="1" applyProtection="1">
      <alignment horizontal="right" vertical="center" shrinkToFit="1"/>
    </xf>
    <xf numFmtId="0" fontId="6" fillId="0" borderId="41" xfId="2" applyBorder="1" applyAlignment="1" applyProtection="1">
      <alignment horizontal="right" vertical="center" shrinkToFit="1"/>
    </xf>
    <xf numFmtId="0" fontId="6" fillId="0" borderId="1" xfId="2" applyBorder="1" applyAlignment="1" applyProtection="1">
      <alignment horizontal="right" vertical="center" shrinkToFit="1"/>
    </xf>
    <xf numFmtId="0" fontId="6" fillId="0" borderId="40" xfId="2" applyBorder="1" applyAlignment="1" applyProtection="1">
      <alignment horizontal="right" vertical="center" shrinkToFit="1"/>
    </xf>
    <xf numFmtId="0" fontId="58" fillId="0" borderId="56" xfId="2" applyFont="1" applyBorder="1" applyAlignment="1" applyProtection="1">
      <alignment horizontal="center" shrinkToFit="1"/>
    </xf>
    <xf numFmtId="0" fontId="58" fillId="0" borderId="0" xfId="2" applyFont="1" applyBorder="1" applyAlignment="1" applyProtection="1">
      <alignment horizontal="center" shrinkToFit="1"/>
    </xf>
    <xf numFmtId="0" fontId="58" fillId="0" borderId="55" xfId="2" applyFont="1" applyBorder="1" applyAlignment="1" applyProtection="1">
      <alignment horizontal="center" shrinkToFit="1"/>
    </xf>
    <xf numFmtId="0" fontId="42" fillId="0" borderId="0" xfId="2" applyFont="1" applyAlignment="1" applyProtection="1">
      <alignment horizontal="left" vertical="center" shrinkToFit="1"/>
    </xf>
    <xf numFmtId="0" fontId="62" fillId="10" borderId="33" xfId="2" applyFont="1" applyFill="1" applyBorder="1" applyAlignment="1" applyProtection="1">
      <alignment horizontal="center" vertical="center" wrapText="1"/>
    </xf>
    <xf numFmtId="0" fontId="62" fillId="10" borderId="34" xfId="2" applyFont="1" applyFill="1" applyBorder="1" applyAlignment="1" applyProtection="1">
      <alignment horizontal="center" vertical="center" wrapText="1"/>
    </xf>
    <xf numFmtId="0" fontId="62" fillId="10" borderId="57" xfId="2" applyFont="1" applyFill="1" applyBorder="1" applyAlignment="1" applyProtection="1">
      <alignment horizontal="center" vertical="center" wrapText="1"/>
    </xf>
    <xf numFmtId="0" fontId="62" fillId="10" borderId="17" xfId="2" applyFont="1" applyFill="1" applyBorder="1" applyAlignment="1" applyProtection="1">
      <alignment horizontal="center" vertical="center" wrapText="1"/>
    </xf>
    <xf numFmtId="0" fontId="42" fillId="4" borderId="75" xfId="2" applyFont="1" applyFill="1" applyBorder="1" applyAlignment="1" applyProtection="1">
      <alignment horizontal="center" vertical="center"/>
    </xf>
    <xf numFmtId="0" fontId="42" fillId="4" borderId="110" xfId="2" applyFont="1" applyFill="1" applyBorder="1" applyAlignment="1" applyProtection="1">
      <alignment horizontal="center" vertical="center"/>
    </xf>
    <xf numFmtId="0" fontId="42" fillId="4" borderId="77" xfId="2" applyFont="1" applyFill="1" applyBorder="1" applyAlignment="1" applyProtection="1">
      <alignment horizontal="center" vertical="center"/>
    </xf>
    <xf numFmtId="0" fontId="32" fillId="4" borderId="36" xfId="2" applyFont="1" applyFill="1" applyBorder="1" applyAlignment="1" applyProtection="1">
      <alignment horizontal="left" vertical="center" wrapText="1"/>
    </xf>
    <xf numFmtId="0" fontId="32" fillId="4" borderId="34" xfId="2" applyFont="1" applyFill="1" applyBorder="1" applyAlignment="1" applyProtection="1">
      <alignment horizontal="left" vertical="center" wrapText="1"/>
    </xf>
    <xf numFmtId="0" fontId="32" fillId="4" borderId="78" xfId="2" applyFont="1" applyFill="1" applyBorder="1" applyAlignment="1" applyProtection="1">
      <alignment horizontal="left" vertical="center" wrapText="1"/>
    </xf>
    <xf numFmtId="0" fontId="32" fillId="4" borderId="59" xfId="2" applyFont="1" applyFill="1" applyBorder="1" applyAlignment="1" applyProtection="1">
      <alignment horizontal="left" vertical="center" wrapText="1"/>
    </xf>
    <xf numFmtId="0" fontId="32" fillId="4" borderId="17" xfId="2" applyFont="1" applyFill="1" applyBorder="1" applyAlignment="1" applyProtection="1">
      <alignment horizontal="left" vertical="center" wrapText="1"/>
    </xf>
    <xf numFmtId="0" fontId="32" fillId="4" borderId="60" xfId="2" applyFont="1" applyFill="1" applyBorder="1" applyAlignment="1" applyProtection="1">
      <alignment horizontal="left" vertical="center" wrapText="1"/>
    </xf>
    <xf numFmtId="0" fontId="42" fillId="4" borderId="111" xfId="2" applyFont="1" applyFill="1" applyBorder="1" applyAlignment="1" applyProtection="1">
      <alignment vertical="center"/>
    </xf>
    <xf numFmtId="0" fontId="42" fillId="4" borderId="112" xfId="2" applyFont="1" applyFill="1" applyBorder="1" applyAlignment="1" applyProtection="1">
      <alignment vertical="center"/>
    </xf>
    <xf numFmtId="0" fontId="42" fillId="4" borderId="113" xfId="2" applyFont="1" applyFill="1" applyBorder="1" applyAlignment="1" applyProtection="1">
      <alignment horizontal="center" vertical="center"/>
    </xf>
    <xf numFmtId="0" fontId="42" fillId="4" borderId="111" xfId="2" applyFont="1" applyFill="1" applyBorder="1" applyAlignment="1" applyProtection="1">
      <alignment horizontal="center" vertical="center"/>
    </xf>
    <xf numFmtId="0" fontId="35" fillId="0" borderId="0" xfId="2" applyFont="1" applyBorder="1" applyAlignment="1" applyProtection="1">
      <alignment horizontal="left" vertical="center"/>
    </xf>
    <xf numFmtId="0" fontId="35" fillId="0" borderId="1" xfId="2" applyFont="1" applyBorder="1" applyAlignment="1" applyProtection="1">
      <alignment horizontal="left" vertical="center"/>
    </xf>
    <xf numFmtId="0" fontId="32" fillId="0" borderId="25" xfId="2" applyFont="1" applyBorder="1" applyAlignment="1" applyProtection="1">
      <alignment horizontal="center" vertical="center"/>
    </xf>
    <xf numFmtId="0" fontId="32" fillId="0" borderId="28" xfId="2" applyFont="1" applyBorder="1" applyAlignment="1" applyProtection="1">
      <alignment horizontal="center" vertical="center"/>
    </xf>
    <xf numFmtId="0" fontId="30" fillId="0" borderId="96" xfId="2" applyFont="1" applyBorder="1" applyAlignment="1" applyProtection="1">
      <alignment horizontal="center" vertical="center" wrapText="1"/>
    </xf>
    <xf numFmtId="0" fontId="30" fillId="0" borderId="3" xfId="2" applyFont="1" applyBorder="1" applyAlignment="1" applyProtection="1">
      <alignment horizontal="center" vertical="center" wrapText="1"/>
    </xf>
    <xf numFmtId="0" fontId="30" fillId="0" borderId="4" xfId="2" applyFont="1" applyBorder="1" applyAlignment="1" applyProtection="1">
      <alignment horizontal="center" vertical="center" wrapText="1"/>
    </xf>
    <xf numFmtId="0" fontId="32" fillId="0" borderId="41" xfId="2" applyFont="1" applyFill="1" applyBorder="1" applyAlignment="1" applyProtection="1">
      <alignment horizontal="left" vertical="center"/>
    </xf>
    <xf numFmtId="0" fontId="32" fillId="0" borderId="1" xfId="2" applyFont="1" applyFill="1" applyBorder="1" applyAlignment="1" applyProtection="1">
      <alignment horizontal="left" vertical="center"/>
    </xf>
    <xf numFmtId="0" fontId="32" fillId="0" borderId="108" xfId="2" applyFont="1" applyFill="1" applyBorder="1" applyAlignment="1" applyProtection="1">
      <alignment horizontal="left" vertical="center"/>
    </xf>
    <xf numFmtId="3" fontId="32" fillId="0" borderId="97" xfId="2" applyNumberFormat="1" applyFont="1" applyBorder="1" applyAlignment="1" applyProtection="1">
      <alignment horizontal="right" vertical="center"/>
    </xf>
    <xf numFmtId="3" fontId="32" fillId="0" borderId="22" xfId="2" applyNumberFormat="1" applyFont="1" applyBorder="1" applyAlignment="1" applyProtection="1">
      <alignment horizontal="right" vertical="center"/>
    </xf>
    <xf numFmtId="3" fontId="32" fillId="0" borderId="80" xfId="2" applyNumberFormat="1" applyFont="1" applyBorder="1" applyAlignment="1" applyProtection="1">
      <alignment horizontal="right" vertical="center"/>
    </xf>
    <xf numFmtId="0" fontId="32" fillId="0" borderId="26" xfId="2" applyFont="1" applyFill="1" applyBorder="1" applyAlignment="1" applyProtection="1">
      <alignment horizontal="left" vertical="center"/>
    </xf>
    <xf numFmtId="0" fontId="32" fillId="0" borderId="25" xfId="2" applyFont="1" applyFill="1" applyBorder="1" applyAlignment="1" applyProtection="1">
      <alignment horizontal="left" vertical="center"/>
    </xf>
    <xf numFmtId="0" fontId="32" fillId="0" borderId="28" xfId="2" applyFont="1" applyFill="1" applyBorder="1" applyAlignment="1" applyProtection="1">
      <alignment horizontal="left" vertical="center"/>
    </xf>
    <xf numFmtId="3" fontId="32" fillId="0" borderId="5" xfId="2" applyNumberFormat="1" applyFont="1" applyBorder="1" applyAlignment="1" applyProtection="1">
      <alignment horizontal="right" vertical="center"/>
    </xf>
    <xf numFmtId="3" fontId="32" fillId="0" borderId="6" xfId="2" applyNumberFormat="1" applyFont="1" applyBorder="1" applyAlignment="1" applyProtection="1">
      <alignment horizontal="right" vertical="center"/>
    </xf>
    <xf numFmtId="3" fontId="32" fillId="0" borderId="7" xfId="2" applyNumberFormat="1" applyFont="1" applyBorder="1" applyAlignment="1" applyProtection="1">
      <alignment horizontal="right" vertical="center"/>
    </xf>
    <xf numFmtId="0" fontId="31" fillId="0" borderId="41" xfId="2" applyFont="1" applyBorder="1" applyAlignment="1" applyProtection="1">
      <alignment horizontal="left" vertical="center"/>
    </xf>
    <xf numFmtId="0" fontId="31" fillId="0" borderId="1" xfId="2" applyFont="1" applyBorder="1" applyAlignment="1" applyProtection="1">
      <alignment horizontal="left" vertical="center"/>
    </xf>
    <xf numFmtId="0" fontId="35" fillId="0" borderId="0" xfId="2" applyFont="1" applyAlignment="1" applyProtection="1">
      <alignment horizontal="left" vertical="center" shrinkToFit="1"/>
    </xf>
    <xf numFmtId="0" fontId="32" fillId="0" borderId="0" xfId="2" applyFont="1" applyAlignment="1" applyProtection="1">
      <alignment horizontal="left" vertical="center" shrinkToFit="1"/>
    </xf>
    <xf numFmtId="0" fontId="32" fillId="0" borderId="26" xfId="2" applyFont="1" applyFill="1" applyBorder="1" applyAlignment="1" applyProtection="1">
      <alignment horizontal="left" vertical="center" wrapText="1"/>
    </xf>
    <xf numFmtId="0" fontId="32" fillId="0" borderId="25" xfId="2" applyFont="1" applyFill="1" applyBorder="1" applyAlignment="1" applyProtection="1">
      <alignment horizontal="left" vertical="center" wrapText="1"/>
    </xf>
    <xf numFmtId="0" fontId="32" fillId="0" borderId="28" xfId="2" applyFont="1" applyFill="1" applyBorder="1" applyAlignment="1" applyProtection="1">
      <alignment horizontal="left" vertical="center" wrapText="1"/>
    </xf>
    <xf numFmtId="0" fontId="32" fillId="0" borderId="26" xfId="2" applyFont="1" applyBorder="1" applyAlignment="1" applyProtection="1">
      <alignment horizontal="left" vertical="center"/>
    </xf>
    <xf numFmtId="0" fontId="32" fillId="0" borderId="25" xfId="2" applyFont="1" applyBorder="1" applyAlignment="1" applyProtection="1">
      <alignment horizontal="left" vertical="center"/>
    </xf>
    <xf numFmtId="0" fontId="32" fillId="0" borderId="28" xfId="2" applyFont="1" applyBorder="1" applyAlignment="1" applyProtection="1">
      <alignment horizontal="left" vertical="center"/>
    </xf>
    <xf numFmtId="0" fontId="31" fillId="0" borderId="39" xfId="2" applyFont="1" applyBorder="1" applyAlignment="1" applyProtection="1">
      <alignment horizontal="left" vertical="center" wrapText="1"/>
    </xf>
    <xf numFmtId="0" fontId="31" fillId="0" borderId="25" xfId="2" applyFont="1" applyBorder="1" applyAlignment="1" applyProtection="1">
      <alignment horizontal="left" vertical="center" wrapText="1"/>
    </xf>
    <xf numFmtId="0" fontId="31" fillId="0" borderId="1" xfId="2" applyFont="1" applyBorder="1" applyAlignment="1" applyProtection="1">
      <alignment horizontal="left" vertical="center" wrapText="1"/>
    </xf>
    <xf numFmtId="0" fontId="31" fillId="0" borderId="40" xfId="2" applyFont="1" applyBorder="1" applyAlignment="1" applyProtection="1">
      <alignment horizontal="left" vertical="center" wrapText="1"/>
    </xf>
    <xf numFmtId="0" fontId="35" fillId="0" borderId="0" xfId="2" applyFont="1" applyAlignment="1" applyProtection="1">
      <alignment vertical="center" shrinkToFit="1"/>
    </xf>
    <xf numFmtId="0" fontId="32" fillId="0" borderId="50"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101" xfId="2" applyFont="1" applyBorder="1" applyAlignment="1" applyProtection="1">
      <alignment horizontal="left" vertical="center"/>
    </xf>
    <xf numFmtId="0" fontId="31" fillId="0" borderId="41" xfId="2" applyFont="1" applyBorder="1" applyAlignment="1" applyProtection="1">
      <alignment horizontal="left" vertical="center" wrapText="1"/>
    </xf>
    <xf numFmtId="0" fontId="30" fillId="0" borderId="56" xfId="2" applyFont="1" applyBorder="1" applyAlignment="1" applyProtection="1">
      <alignment horizontal="left" vertical="top" wrapText="1"/>
    </xf>
    <xf numFmtId="0" fontId="30" fillId="0" borderId="0" xfId="2" applyFont="1" applyBorder="1" applyAlignment="1" applyProtection="1">
      <alignment horizontal="left" vertical="top" wrapText="1"/>
    </xf>
    <xf numFmtId="0" fontId="30" fillId="0" borderId="55" xfId="2" applyFont="1" applyBorder="1" applyAlignment="1" applyProtection="1">
      <alignment horizontal="left" vertical="top" wrapText="1"/>
    </xf>
    <xf numFmtId="0" fontId="30" fillId="0" borderId="41" xfId="2" applyFont="1" applyBorder="1" applyAlignment="1" applyProtection="1">
      <alignment horizontal="left" vertical="top" wrapText="1"/>
    </xf>
    <xf numFmtId="0" fontId="30" fillId="0" borderId="1" xfId="2" applyFont="1" applyBorder="1" applyAlignment="1" applyProtection="1">
      <alignment horizontal="left" vertical="top" wrapText="1"/>
    </xf>
    <xf numFmtId="0" fontId="30" fillId="0" borderId="40" xfId="2" applyFont="1" applyBorder="1" applyAlignment="1" applyProtection="1">
      <alignment horizontal="left" vertical="top" wrapText="1"/>
    </xf>
    <xf numFmtId="0" fontId="35" fillId="0" borderId="1" xfId="2" applyFont="1" applyBorder="1" applyAlignment="1" applyProtection="1">
      <alignment vertical="center" shrinkToFit="1"/>
    </xf>
    <xf numFmtId="0" fontId="32" fillId="0" borderId="1" xfId="2" applyFont="1" applyBorder="1" applyAlignment="1" applyProtection="1">
      <alignment vertical="center" shrinkToFit="1"/>
    </xf>
    <xf numFmtId="0" fontId="49" fillId="9" borderId="1" xfId="2" applyFont="1" applyFill="1" applyBorder="1" applyAlignment="1" applyProtection="1">
      <alignment horizontal="center" shrinkToFit="1"/>
    </xf>
    <xf numFmtId="0" fontId="35" fillId="0" borderId="1" xfId="2" applyFont="1" applyBorder="1" applyAlignment="1" applyProtection="1">
      <alignment horizontal="left" vertical="center" shrinkToFit="1"/>
    </xf>
    <xf numFmtId="0" fontId="63" fillId="0" borderId="1" xfId="2" applyFont="1" applyBorder="1" applyAlignment="1" applyProtection="1">
      <alignment horizontal="left" vertical="center" wrapText="1"/>
    </xf>
    <xf numFmtId="0" fontId="32" fillId="0" borderId="48" xfId="2" applyFont="1" applyBorder="1" applyAlignment="1" applyProtection="1">
      <alignment vertical="center" shrinkToFit="1"/>
    </xf>
    <xf numFmtId="0" fontId="32" fillId="0" borderId="50" xfId="2" applyFont="1" applyBorder="1" applyAlignment="1" applyProtection="1">
      <alignment horizontal="center" vertical="center"/>
    </xf>
    <xf numFmtId="0" fontId="32" fillId="0" borderId="48" xfId="2" applyFont="1" applyBorder="1" applyAlignment="1" applyProtection="1">
      <alignment horizontal="center" vertical="center"/>
    </xf>
    <xf numFmtId="0" fontId="32" fillId="0" borderId="49" xfId="2" applyFont="1" applyBorder="1" applyAlignment="1" applyProtection="1">
      <alignment horizontal="center" vertical="center"/>
    </xf>
    <xf numFmtId="0" fontId="32" fillId="0" borderId="41" xfId="2" applyFont="1" applyBorder="1" applyAlignment="1" applyProtection="1">
      <alignment horizontal="center" vertical="center"/>
    </xf>
    <xf numFmtId="0" fontId="32" fillId="0" borderId="40" xfId="2" applyFont="1" applyBorder="1" applyAlignment="1" applyProtection="1">
      <alignment horizontal="center" vertical="center"/>
    </xf>
    <xf numFmtId="0" fontId="32" fillId="0" borderId="50" xfId="2" applyFont="1" applyBorder="1" applyAlignment="1" applyProtection="1">
      <alignment horizontal="center" vertical="center" wrapText="1"/>
    </xf>
    <xf numFmtId="0" fontId="30" fillId="0" borderId="87" xfId="2" applyFont="1" applyBorder="1" applyAlignment="1" applyProtection="1">
      <alignment horizontal="center" vertical="center"/>
    </xf>
    <xf numFmtId="0" fontId="30" fillId="0" borderId="25" xfId="2" applyFont="1" applyBorder="1" applyAlignment="1" applyProtection="1">
      <alignment horizontal="center" vertical="center"/>
    </xf>
    <xf numFmtId="0" fontId="30" fillId="0" borderId="27" xfId="2" applyFont="1" applyBorder="1" applyAlignment="1" applyProtection="1">
      <alignment horizontal="center" vertical="center"/>
    </xf>
    <xf numFmtId="0" fontId="63" fillId="0" borderId="115" xfId="2" applyFont="1" applyBorder="1" applyAlignment="1" applyProtection="1">
      <alignment vertical="center" wrapText="1"/>
    </xf>
    <xf numFmtId="0" fontId="63" fillId="0" borderId="45" xfId="2" applyFont="1" applyBorder="1" applyAlignment="1" applyProtection="1">
      <alignment vertical="center" wrapText="1"/>
    </xf>
    <xf numFmtId="0" fontId="63" fillId="0" borderId="116" xfId="2" applyFont="1" applyBorder="1" applyAlignment="1" applyProtection="1">
      <alignment vertical="center" wrapText="1"/>
    </xf>
    <xf numFmtId="0" fontId="32" fillId="0" borderId="50" xfId="2" applyFont="1" applyBorder="1" applyAlignment="1" applyProtection="1">
      <alignment horizontal="right" vertical="center" shrinkToFit="1"/>
    </xf>
    <xf numFmtId="0" fontId="32" fillId="0" borderId="48" xfId="2" applyFont="1" applyBorder="1" applyAlignment="1" applyProtection="1">
      <alignment horizontal="right" vertical="center" shrinkToFit="1"/>
    </xf>
    <xf numFmtId="0" fontId="32" fillId="0" borderId="49" xfId="2" applyFont="1" applyBorder="1" applyAlignment="1" applyProtection="1">
      <alignment horizontal="right" vertical="center" shrinkToFit="1"/>
    </xf>
    <xf numFmtId="0" fontId="32" fillId="0" borderId="56" xfId="2" applyFont="1" applyBorder="1" applyAlignment="1" applyProtection="1">
      <alignment horizontal="right" vertical="center" shrinkToFit="1"/>
    </xf>
    <xf numFmtId="0" fontId="32" fillId="0" borderId="0" xfId="2" applyFont="1" applyBorder="1" applyAlignment="1" applyProtection="1">
      <alignment horizontal="right" vertical="center" shrinkToFit="1"/>
    </xf>
    <xf numFmtId="0" fontId="32" fillId="0" borderId="55" xfId="2" applyFont="1" applyBorder="1" applyAlignment="1" applyProtection="1">
      <alignment horizontal="right" vertical="center" shrinkToFit="1"/>
    </xf>
    <xf numFmtId="0" fontId="32" fillId="0" borderId="41" xfId="2" applyFont="1" applyBorder="1" applyAlignment="1" applyProtection="1">
      <alignment horizontal="right" vertical="center" shrinkToFit="1"/>
    </xf>
    <xf numFmtId="0" fontId="32" fillId="0" borderId="1" xfId="2" applyFont="1" applyBorder="1" applyAlignment="1" applyProtection="1">
      <alignment horizontal="right" vertical="center" shrinkToFit="1"/>
    </xf>
    <xf numFmtId="0" fontId="32" fillId="0" borderId="40" xfId="2" applyFont="1" applyBorder="1" applyAlignment="1" applyProtection="1">
      <alignment horizontal="right" vertical="center" shrinkToFit="1"/>
    </xf>
    <xf numFmtId="179" fontId="32" fillId="0" borderId="50" xfId="2" applyNumberFormat="1" applyFont="1" applyBorder="1" applyAlignment="1" applyProtection="1">
      <alignment horizontal="right" vertical="center"/>
    </xf>
    <xf numFmtId="179" fontId="32" fillId="0" borderId="48" xfId="2" applyNumberFormat="1" applyFont="1" applyBorder="1" applyAlignment="1" applyProtection="1">
      <alignment horizontal="right" vertical="center"/>
    </xf>
    <xf numFmtId="179" fontId="32" fillId="0" borderId="49" xfId="2" applyNumberFormat="1" applyFont="1" applyBorder="1" applyAlignment="1" applyProtection="1">
      <alignment horizontal="right" vertical="center"/>
    </xf>
    <xf numFmtId="179" fontId="32" fillId="0" borderId="56" xfId="2" applyNumberFormat="1" applyFont="1" applyBorder="1" applyAlignment="1" applyProtection="1">
      <alignment horizontal="right" vertical="center"/>
    </xf>
    <xf numFmtId="179" fontId="32" fillId="0" borderId="0" xfId="2" applyNumberFormat="1" applyFont="1" applyBorder="1" applyAlignment="1" applyProtection="1">
      <alignment horizontal="right" vertical="center"/>
    </xf>
    <xf numFmtId="179" fontId="32" fillId="0" borderId="55" xfId="2" applyNumberFormat="1" applyFont="1" applyBorder="1" applyAlignment="1" applyProtection="1">
      <alignment horizontal="right" vertical="center"/>
    </xf>
    <xf numFmtId="0" fontId="32" fillId="0" borderId="41" xfId="2" applyFont="1" applyBorder="1" applyAlignment="1" applyProtection="1">
      <alignment horizontal="right" vertical="center"/>
    </xf>
    <xf numFmtId="0" fontId="32" fillId="0" borderId="1" xfId="2" applyFont="1" applyBorder="1" applyAlignment="1" applyProtection="1">
      <alignment horizontal="right" vertical="center"/>
    </xf>
    <xf numFmtId="0" fontId="32" fillId="0" borderId="40" xfId="2" applyFont="1" applyBorder="1" applyAlignment="1" applyProtection="1">
      <alignment horizontal="right" vertical="center"/>
    </xf>
    <xf numFmtId="0" fontId="6" fillId="0" borderId="24" xfId="2" applyBorder="1" applyAlignment="1" applyProtection="1">
      <alignment horizontal="center" vertical="center"/>
    </xf>
    <xf numFmtId="0" fontId="6" fillId="0" borderId="28" xfId="2" applyBorder="1" applyAlignment="1" applyProtection="1">
      <alignment horizontal="center" vertical="center"/>
    </xf>
    <xf numFmtId="176" fontId="6" fillId="0" borderId="24" xfId="2" applyNumberFormat="1" applyBorder="1" applyAlignment="1" applyProtection="1">
      <alignment horizontal="center" vertical="center"/>
    </xf>
    <xf numFmtId="176" fontId="6" fillId="0" borderId="25" xfId="2" applyNumberFormat="1" applyBorder="1" applyAlignment="1" applyProtection="1">
      <alignment horizontal="center" vertical="center"/>
    </xf>
    <xf numFmtId="0" fontId="6" fillId="0" borderId="26" xfId="2" applyBorder="1" applyAlignment="1" applyProtection="1">
      <alignment horizontal="left" vertical="center"/>
    </xf>
    <xf numFmtId="0" fontId="6" fillId="0" borderId="25" xfId="2" applyBorder="1" applyAlignment="1" applyProtection="1">
      <alignment horizontal="left" vertical="center"/>
    </xf>
    <xf numFmtId="176" fontId="6" fillId="0" borderId="28" xfId="2" applyNumberFormat="1" applyBorder="1" applyAlignment="1" applyProtection="1">
      <alignment horizontal="center" vertical="center"/>
    </xf>
    <xf numFmtId="0" fontId="6" fillId="0" borderId="27" xfId="2" applyBorder="1" applyAlignment="1" applyProtection="1">
      <alignment horizontal="center" vertical="center"/>
    </xf>
    <xf numFmtId="0" fontId="6" fillId="0" borderId="27" xfId="2" applyBorder="1" applyAlignment="1" applyProtection="1">
      <alignment horizontal="left" vertical="center"/>
    </xf>
    <xf numFmtId="0" fontId="12" fillId="0" borderId="0" xfId="2" applyFont="1" applyAlignment="1" applyProtection="1">
      <alignment horizontal="left" vertical="center" shrinkToFit="1"/>
    </xf>
    <xf numFmtId="0" fontId="6" fillId="0" borderId="11" xfId="2" applyBorder="1" applyAlignment="1" applyProtection="1">
      <alignment horizontal="center" vertical="center"/>
    </xf>
    <xf numFmtId="0" fontId="6" fillId="0" borderId="23" xfId="2" applyBorder="1" applyAlignment="1" applyProtection="1">
      <alignment horizontal="center" vertical="center"/>
    </xf>
    <xf numFmtId="0" fontId="6" fillId="0" borderId="25" xfId="2" applyBorder="1" applyAlignment="1" applyProtection="1">
      <alignment horizontal="center" vertical="center"/>
    </xf>
    <xf numFmtId="0" fontId="6" fillId="0" borderId="26" xfId="2" applyBorder="1" applyAlignment="1" applyProtection="1">
      <alignment horizontal="center" vertical="center"/>
    </xf>
    <xf numFmtId="0" fontId="6" fillId="0" borderId="25" xfId="2" applyFill="1" applyBorder="1" applyAlignment="1" applyProtection="1">
      <alignment horizontal="center" vertical="center"/>
    </xf>
    <xf numFmtId="0" fontId="6" fillId="0" borderId="27" xfId="2" applyFill="1" applyBorder="1" applyAlignment="1" applyProtection="1">
      <alignment horizontal="center" vertical="center"/>
    </xf>
    <xf numFmtId="176" fontId="6" fillId="0" borderId="29" xfId="2" applyNumberFormat="1" applyBorder="1" applyAlignment="1" applyProtection="1">
      <alignment horizontal="center" vertical="center"/>
    </xf>
    <xf numFmtId="176" fontId="6" fillId="0" borderId="30" xfId="2" applyNumberFormat="1" applyBorder="1" applyAlignment="1" applyProtection="1">
      <alignment horizontal="center" vertical="center"/>
    </xf>
    <xf numFmtId="0" fontId="6" fillId="0" borderId="31" xfId="2" applyBorder="1" applyAlignment="1" applyProtection="1">
      <alignment vertical="center"/>
    </xf>
    <xf numFmtId="0" fontId="6" fillId="0" borderId="30" xfId="2" applyBorder="1" applyAlignment="1" applyProtection="1">
      <alignment vertical="center"/>
    </xf>
    <xf numFmtId="0" fontId="6" fillId="0" borderId="32" xfId="2" applyBorder="1" applyAlignment="1" applyProtection="1">
      <alignment vertical="center"/>
    </xf>
    <xf numFmtId="0" fontId="18" fillId="0" borderId="0" xfId="2" applyFont="1" applyBorder="1" applyAlignment="1" applyProtection="1">
      <alignment horizontal="left"/>
    </xf>
    <xf numFmtId="0" fontId="20" fillId="0" borderId="0" xfId="2" applyFont="1" applyBorder="1" applyAlignment="1" applyProtection="1">
      <alignment horizontal="left" vertical="center"/>
    </xf>
    <xf numFmtId="0" fontId="6" fillId="0" borderId="33" xfId="2" applyBorder="1" applyAlignment="1" applyProtection="1">
      <alignment horizontal="center" vertical="center" shrinkToFit="1"/>
    </xf>
    <xf numFmtId="0" fontId="6" fillId="0" borderId="34" xfId="2" applyBorder="1" applyAlignment="1" applyProtection="1">
      <alignment horizontal="center" vertical="center" shrinkToFit="1"/>
    </xf>
    <xf numFmtId="0" fontId="6" fillId="0" borderId="35" xfId="2" applyBorder="1" applyAlignment="1" applyProtection="1">
      <alignment horizontal="center" vertical="center" shrinkToFit="1"/>
    </xf>
    <xf numFmtId="0" fontId="6" fillId="0" borderId="39" xfId="2" applyBorder="1" applyAlignment="1" applyProtection="1">
      <alignment horizontal="center" vertical="center" shrinkToFit="1"/>
    </xf>
    <xf numFmtId="0" fontId="6" fillId="0" borderId="1" xfId="2" applyBorder="1" applyAlignment="1" applyProtection="1">
      <alignment horizontal="center" vertical="center" shrinkToFit="1"/>
    </xf>
    <xf numFmtId="0" fontId="6" fillId="0" borderId="40" xfId="2" applyBorder="1" applyAlignment="1" applyProtection="1">
      <alignment horizontal="center" vertical="center" shrinkToFit="1"/>
    </xf>
    <xf numFmtId="0" fontId="6" fillId="0" borderId="36" xfId="2" applyBorder="1" applyAlignment="1" applyProtection="1">
      <alignment horizontal="center" vertical="center"/>
    </xf>
    <xf numFmtId="0" fontId="6" fillId="0" borderId="34" xfId="2" applyBorder="1" applyAlignment="1" applyProtection="1">
      <alignment horizontal="center" vertical="center"/>
    </xf>
    <xf numFmtId="0" fontId="6" fillId="0" borderId="35" xfId="2" applyBorder="1" applyAlignment="1" applyProtection="1">
      <alignment horizontal="center" vertical="center"/>
    </xf>
    <xf numFmtId="0" fontId="6" fillId="0" borderId="41" xfId="2" applyBorder="1" applyAlignment="1" applyProtection="1">
      <alignment horizontal="center" vertical="center"/>
    </xf>
    <xf numFmtId="0" fontId="6" fillId="0" borderId="40" xfId="2" applyBorder="1" applyAlignment="1" applyProtection="1">
      <alignment horizontal="center" vertical="center"/>
    </xf>
    <xf numFmtId="0" fontId="19" fillId="9" borderId="36" xfId="2" applyFont="1" applyFill="1" applyBorder="1" applyAlignment="1" applyProtection="1">
      <alignment horizontal="center" vertical="center"/>
    </xf>
    <xf numFmtId="0" fontId="19" fillId="9" borderId="34" xfId="2" applyFont="1" applyFill="1" applyBorder="1" applyAlignment="1" applyProtection="1">
      <alignment horizontal="center" vertical="center"/>
    </xf>
    <xf numFmtId="0" fontId="19" fillId="9" borderId="37" xfId="2" applyFont="1" applyFill="1" applyBorder="1" applyAlignment="1" applyProtection="1">
      <alignment horizontal="center" vertical="center"/>
    </xf>
    <xf numFmtId="0" fontId="19" fillId="0" borderId="38" xfId="2" applyFont="1" applyBorder="1" applyAlignment="1" applyProtection="1">
      <alignment horizontal="center" vertical="center"/>
    </xf>
    <xf numFmtId="0" fontId="19" fillId="0" borderId="23" xfId="2" applyFont="1" applyBorder="1" applyAlignment="1" applyProtection="1">
      <alignment horizontal="center" vertical="center"/>
    </xf>
    <xf numFmtId="0" fontId="27" fillId="0" borderId="42" xfId="2" applyFont="1" applyBorder="1" applyAlignment="1" applyProtection="1">
      <alignment horizontal="center" vertical="center"/>
    </xf>
    <xf numFmtId="0" fontId="27" fillId="0" borderId="43" xfId="2" applyFont="1" applyBorder="1" applyAlignment="1" applyProtection="1">
      <alignment horizontal="center" vertical="center"/>
    </xf>
    <xf numFmtId="0" fontId="27" fillId="0" borderId="44" xfId="2" applyFont="1" applyBorder="1" applyAlignment="1" applyProtection="1">
      <alignment horizontal="center" vertical="center"/>
    </xf>
    <xf numFmtId="0" fontId="28" fillId="0" borderId="45" xfId="2" applyFont="1" applyBorder="1" applyAlignment="1" applyProtection="1">
      <alignment horizontal="left" vertical="center" wrapText="1"/>
    </xf>
    <xf numFmtId="0" fontId="17" fillId="0" borderId="45" xfId="2" applyFont="1" applyBorder="1" applyAlignment="1" applyProtection="1">
      <alignment horizontal="left" vertical="center" wrapText="1"/>
    </xf>
    <xf numFmtId="0" fontId="17" fillId="0" borderId="46" xfId="2" applyFont="1" applyBorder="1" applyAlignment="1" applyProtection="1">
      <alignment horizontal="left" vertical="center" wrapText="1"/>
    </xf>
    <xf numFmtId="0" fontId="20" fillId="0" borderId="0" xfId="2" applyFont="1" applyBorder="1" applyAlignment="1" applyProtection="1">
      <alignment horizontal="left" vertical="center" shrinkToFit="1"/>
    </xf>
    <xf numFmtId="0" fontId="12" fillId="0" borderId="0" xfId="2" applyFont="1" applyBorder="1" applyAlignment="1" applyProtection="1">
      <alignment vertical="center" shrinkToFit="1"/>
    </xf>
    <xf numFmtId="0" fontId="6" fillId="9" borderId="17" xfId="2" applyFill="1" applyBorder="1" applyAlignment="1" applyProtection="1">
      <alignment horizontal="left" shrinkToFit="1"/>
    </xf>
    <xf numFmtId="177" fontId="6" fillId="0" borderId="1" xfId="2" applyNumberFormat="1" applyBorder="1" applyAlignment="1" applyProtection="1">
      <alignment horizontal="center" shrinkToFit="1"/>
    </xf>
    <xf numFmtId="0" fontId="6" fillId="0" borderId="50" xfId="2" applyBorder="1" applyAlignment="1" applyProtection="1">
      <alignment horizontal="center" vertical="center" shrinkToFit="1"/>
    </xf>
    <xf numFmtId="0" fontId="6" fillId="0" borderId="61" xfId="2" applyBorder="1" applyAlignment="1" applyProtection="1">
      <alignment horizontal="center" vertical="center" shrinkToFit="1"/>
    </xf>
    <xf numFmtId="0" fontId="6" fillId="0" borderId="63" xfId="2" applyBorder="1" applyAlignment="1" applyProtection="1">
      <alignment horizontal="center" vertical="center" shrinkToFit="1"/>
    </xf>
    <xf numFmtId="0" fontId="6" fillId="0" borderId="64" xfId="2" applyBorder="1" applyAlignment="1" applyProtection="1">
      <alignment horizontal="center" vertical="center" shrinkToFit="1"/>
    </xf>
    <xf numFmtId="0" fontId="37" fillId="0" borderId="62" xfId="2" applyFont="1" applyBorder="1" applyAlignment="1" applyProtection="1">
      <alignment horizontal="center" vertical="center" wrapText="1"/>
    </xf>
    <xf numFmtId="0" fontId="37" fillId="0" borderId="49" xfId="2" applyFont="1" applyBorder="1" applyAlignment="1" applyProtection="1">
      <alignment horizontal="center" vertical="center" wrapText="1"/>
    </xf>
    <xf numFmtId="0" fontId="37" fillId="0" borderId="65" xfId="2" applyFont="1" applyBorder="1" applyAlignment="1" applyProtection="1">
      <alignment horizontal="center" vertical="center" wrapText="1"/>
    </xf>
    <xf numFmtId="0" fontId="37" fillId="0" borderId="66" xfId="2" applyFont="1" applyBorder="1" applyAlignment="1" applyProtection="1">
      <alignment horizontal="center" vertical="center" wrapText="1"/>
    </xf>
    <xf numFmtId="0" fontId="38" fillId="0" borderId="26" xfId="2" applyFont="1" applyBorder="1" applyAlignment="1" applyProtection="1">
      <alignment horizontal="center" vertical="center"/>
    </xf>
    <xf numFmtId="0" fontId="38" fillId="0" borderId="25" xfId="2" applyFont="1" applyBorder="1" applyAlignment="1" applyProtection="1">
      <alignment horizontal="center" vertical="center"/>
    </xf>
    <xf numFmtId="0" fontId="38" fillId="0" borderId="27" xfId="2" applyFont="1" applyBorder="1" applyAlignment="1" applyProtection="1">
      <alignment horizontal="center" vertical="center"/>
    </xf>
    <xf numFmtId="0" fontId="37" fillId="0" borderId="50" xfId="2" applyFont="1" applyBorder="1" applyAlignment="1" applyProtection="1">
      <alignment horizontal="center" vertical="center" wrapText="1"/>
    </xf>
    <xf numFmtId="0" fontId="37" fillId="0" borderId="63" xfId="2" applyFont="1" applyBorder="1" applyAlignment="1" applyProtection="1">
      <alignment horizontal="center" vertical="center" wrapText="1"/>
    </xf>
    <xf numFmtId="0" fontId="39" fillId="0" borderId="63" xfId="2" applyFont="1" applyBorder="1" applyAlignment="1" applyProtection="1">
      <alignment horizontal="center" vertical="center" wrapText="1"/>
    </xf>
    <xf numFmtId="0" fontId="39" fillId="0" borderId="66" xfId="2" applyFont="1" applyBorder="1" applyAlignment="1" applyProtection="1">
      <alignment horizontal="center" vertical="center" wrapText="1"/>
    </xf>
    <xf numFmtId="0" fontId="6" fillId="0" borderId="47" xfId="2" applyBorder="1" applyAlignment="1" applyProtection="1">
      <alignment horizontal="center" vertical="center" shrinkToFit="1"/>
    </xf>
    <xf numFmtId="0" fontId="6" fillId="0" borderId="48" xfId="2" applyBorder="1" applyAlignment="1" applyProtection="1">
      <alignment horizontal="center" vertical="center" shrinkToFit="1"/>
    </xf>
    <xf numFmtId="0" fontId="6" fillId="0" borderId="49" xfId="2" applyBorder="1" applyAlignment="1" applyProtection="1">
      <alignment horizontal="center" vertical="center" shrinkToFit="1"/>
    </xf>
    <xf numFmtId="0" fontId="6" fillId="0" borderId="54" xfId="2" applyBorder="1" applyAlignment="1" applyProtection="1">
      <alignment horizontal="center" vertical="center" shrinkToFit="1"/>
    </xf>
    <xf numFmtId="0" fontId="6" fillId="0" borderId="0" xfId="2" applyBorder="1" applyAlignment="1" applyProtection="1">
      <alignment horizontal="center" vertical="center" shrinkToFit="1"/>
    </xf>
    <xf numFmtId="0" fontId="6" fillId="0" borderId="55" xfId="2" applyBorder="1" applyAlignment="1" applyProtection="1">
      <alignment horizontal="center" vertical="center" shrinkToFit="1"/>
    </xf>
    <xf numFmtId="0" fontId="6" fillId="0" borderId="57" xfId="2" applyBorder="1" applyAlignment="1" applyProtection="1">
      <alignment horizontal="center" vertical="center" shrinkToFit="1"/>
    </xf>
    <xf numFmtId="0" fontId="6" fillId="0" borderId="17" xfId="2" applyBorder="1" applyAlignment="1" applyProtection="1">
      <alignment horizontal="center" vertical="center" shrinkToFit="1"/>
    </xf>
    <xf numFmtId="0" fontId="6" fillId="0" borderId="58" xfId="2" applyBorder="1" applyAlignment="1" applyProtection="1">
      <alignment horizontal="center" vertical="center" shrinkToFit="1"/>
    </xf>
    <xf numFmtId="0" fontId="28" fillId="0" borderId="51" xfId="2" applyFont="1" applyBorder="1" applyAlignment="1" applyProtection="1">
      <alignment horizontal="center" shrinkToFit="1"/>
    </xf>
    <xf numFmtId="0" fontId="6" fillId="0" borderId="52" xfId="2" applyBorder="1" applyAlignment="1" applyProtection="1">
      <alignment horizontal="center" shrinkToFit="1"/>
    </xf>
    <xf numFmtId="177" fontId="6" fillId="0" borderId="53" xfId="2" applyNumberFormat="1" applyFont="1" applyBorder="1" applyAlignment="1" applyProtection="1">
      <alignment horizontal="center" shrinkToFit="1"/>
    </xf>
    <xf numFmtId="0" fontId="28" fillId="0" borderId="0" xfId="2" applyFont="1" applyBorder="1" applyAlignment="1" applyProtection="1">
      <alignment horizontal="center" shrinkToFit="1"/>
    </xf>
    <xf numFmtId="0" fontId="6" fillId="0" borderId="0" xfId="2" applyBorder="1" applyAlignment="1" applyProtection="1">
      <alignment horizontal="center" shrinkToFit="1"/>
    </xf>
    <xf numFmtId="177" fontId="6" fillId="0" borderId="1" xfId="2" applyNumberFormat="1" applyFont="1" applyBorder="1" applyAlignment="1" applyProtection="1">
      <alignment horizontal="center" shrinkToFit="1"/>
    </xf>
    <xf numFmtId="0" fontId="30" fillId="0" borderId="56" xfId="2" applyFont="1" applyBorder="1" applyAlignment="1" applyProtection="1">
      <alignment horizontal="center" vertical="center" wrapText="1" shrinkToFit="1"/>
    </xf>
    <xf numFmtId="0" fontId="30" fillId="0" borderId="0" xfId="2" applyFont="1" applyBorder="1" applyAlignment="1" applyProtection="1">
      <alignment horizontal="center" vertical="center" wrapText="1" shrinkToFit="1"/>
    </xf>
    <xf numFmtId="0" fontId="30" fillId="0" borderId="55" xfId="2" applyFont="1" applyBorder="1" applyAlignment="1" applyProtection="1">
      <alignment horizontal="center" vertical="center" wrapText="1" shrinkToFit="1"/>
    </xf>
    <xf numFmtId="0" fontId="30" fillId="0" borderId="59" xfId="2" applyFont="1" applyBorder="1" applyAlignment="1" applyProtection="1">
      <alignment horizontal="center" vertical="center" wrapText="1" shrinkToFit="1"/>
    </xf>
    <xf numFmtId="0" fontId="30" fillId="0" borderId="17" xfId="2" applyFont="1" applyBorder="1" applyAlignment="1" applyProtection="1">
      <alignment horizontal="center" vertical="center" wrapText="1" shrinkToFit="1"/>
    </xf>
    <xf numFmtId="0" fontId="30" fillId="0" borderId="58" xfId="2" applyFont="1" applyBorder="1" applyAlignment="1" applyProtection="1">
      <alignment horizontal="center" vertical="center" wrapText="1" shrinkToFit="1"/>
    </xf>
    <xf numFmtId="0" fontId="17" fillId="0" borderId="56" xfId="2" applyFont="1" applyBorder="1" applyAlignment="1" applyProtection="1">
      <alignment horizontal="center" shrinkToFit="1"/>
    </xf>
    <xf numFmtId="177" fontId="6" fillId="0" borderId="25" xfId="2" applyNumberFormat="1" applyFont="1" applyBorder="1" applyAlignment="1" applyProtection="1">
      <alignment horizontal="center" shrinkToFit="1"/>
    </xf>
    <xf numFmtId="0" fontId="17" fillId="0" borderId="0" xfId="2" applyFont="1" applyBorder="1" applyAlignment="1" applyProtection="1">
      <alignment horizontal="center"/>
    </xf>
    <xf numFmtId="0" fontId="37" fillId="0" borderId="22" xfId="2" applyFont="1" applyBorder="1" applyAlignment="1" applyProtection="1">
      <alignment horizontal="center" vertical="center" wrapText="1"/>
    </xf>
    <xf numFmtId="0" fontId="37" fillId="0" borderId="20" xfId="2" applyFont="1" applyBorder="1" applyAlignment="1" applyProtection="1">
      <alignment horizontal="center" vertical="center" wrapText="1"/>
    </xf>
    <xf numFmtId="0" fontId="39" fillId="0" borderId="63" xfId="2" applyFont="1" applyBorder="1" applyAlignment="1" applyProtection="1">
      <alignment horizontal="center" vertical="center"/>
    </xf>
    <xf numFmtId="0" fontId="39" fillId="0" borderId="66" xfId="2" applyFont="1" applyBorder="1" applyAlignment="1" applyProtection="1">
      <alignment horizontal="center" vertical="center"/>
    </xf>
    <xf numFmtId="0" fontId="39" fillId="0" borderId="67" xfId="2" applyFont="1" applyBorder="1" applyAlignment="1" applyProtection="1">
      <alignment horizontal="center" vertical="center" wrapText="1"/>
    </xf>
    <xf numFmtId="0" fontId="39" fillId="0" borderId="68" xfId="2" applyFont="1" applyBorder="1" applyAlignment="1" applyProtection="1">
      <alignment horizontal="center" vertical="center" wrapText="1"/>
    </xf>
    <xf numFmtId="0" fontId="39" fillId="0" borderId="69" xfId="2" applyFont="1" applyBorder="1" applyAlignment="1" applyProtection="1">
      <alignment horizontal="center" vertical="center" wrapText="1"/>
    </xf>
    <xf numFmtId="178" fontId="6" fillId="0" borderId="70" xfId="2" applyNumberFormat="1" applyFont="1" applyBorder="1" applyAlignment="1" applyProtection="1">
      <alignment horizontal="right" shrinkToFit="1"/>
    </xf>
    <xf numFmtId="178" fontId="6" fillId="0" borderId="73" xfId="2" applyNumberFormat="1" applyFont="1" applyBorder="1" applyAlignment="1" applyProtection="1">
      <alignment horizontal="right" shrinkToFit="1"/>
    </xf>
    <xf numFmtId="178" fontId="6" fillId="0" borderId="21" xfId="2" applyNumberFormat="1" applyFont="1" applyBorder="1" applyAlignment="1" applyProtection="1">
      <alignment horizontal="right" shrinkToFit="1"/>
    </xf>
    <xf numFmtId="0" fontId="6" fillId="0" borderId="48" xfId="2" applyBorder="1" applyAlignment="1" applyProtection="1">
      <alignment vertical="center" shrinkToFit="1"/>
    </xf>
    <xf numFmtId="178" fontId="6" fillId="0" borderId="74" xfId="2" applyNumberFormat="1" applyFont="1" applyBorder="1" applyAlignment="1" applyProtection="1">
      <alignment horizontal="right" shrinkToFit="1"/>
    </xf>
    <xf numFmtId="0" fontId="6" fillId="0" borderId="70" xfId="2" applyBorder="1" applyAlignment="1" applyProtection="1">
      <alignment horizontal="center" vertical="center"/>
    </xf>
    <xf numFmtId="0" fontId="6" fillId="0" borderId="71" xfId="2" applyBorder="1" applyAlignment="1" applyProtection="1">
      <alignment horizontal="center" vertical="center"/>
    </xf>
    <xf numFmtId="178" fontId="6" fillId="0" borderId="72" xfId="2" applyNumberFormat="1" applyFont="1" applyBorder="1" applyAlignment="1" applyProtection="1">
      <alignment horizontal="right" shrinkToFit="1"/>
    </xf>
    <xf numFmtId="0" fontId="99" fillId="0" borderId="33" xfId="0" applyFont="1" applyBorder="1" applyAlignment="1">
      <alignment horizontal="center" vertical="center"/>
    </xf>
    <xf numFmtId="0" fontId="99" fillId="0" borderId="78" xfId="0" applyFont="1" applyBorder="1" applyAlignment="1">
      <alignment horizontal="center" vertical="center"/>
    </xf>
    <xf numFmtId="0" fontId="99" fillId="0" borderId="57" xfId="0" applyFont="1" applyBorder="1" applyAlignment="1">
      <alignment horizontal="center" vertical="center"/>
    </xf>
    <xf numFmtId="0" fontId="99" fillId="0" borderId="60" xfId="0" applyFont="1" applyBorder="1" applyAlignment="1">
      <alignment horizontal="center" vertical="center"/>
    </xf>
    <xf numFmtId="0" fontId="93" fillId="0" borderId="0" xfId="0" applyFont="1" applyAlignment="1">
      <alignment horizontal="center" vertical="center"/>
    </xf>
    <xf numFmtId="0" fontId="100" fillId="0" borderId="0" xfId="0" applyFont="1" applyAlignment="1">
      <alignment horizontal="lef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65" fillId="0" borderId="0" xfId="0" applyFont="1" applyAlignment="1">
      <alignment horizontal="left" vertical="center"/>
    </xf>
    <xf numFmtId="0" fontId="93" fillId="0" borderId="0" xfId="0" applyFont="1" applyAlignment="1">
      <alignment horizontal="left" vertical="center"/>
    </xf>
    <xf numFmtId="0" fontId="7" fillId="0" borderId="17" xfId="0" applyFont="1" applyBorder="1" applyAlignment="1">
      <alignment vertical="center"/>
    </xf>
    <xf numFmtId="0" fontId="8" fillId="0" borderId="17" xfId="0" applyFont="1" applyBorder="1" applyAlignment="1">
      <alignment vertical="center"/>
    </xf>
    <xf numFmtId="6" fontId="0" fillId="3" borderId="19" xfId="1" applyFont="1" applyFill="1" applyBorder="1" applyAlignment="1">
      <alignment horizontal="center" vertical="center" shrinkToFit="1"/>
    </xf>
    <xf numFmtId="6" fontId="0" fillId="3" borderId="13" xfId="1" applyFont="1"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13" xfId="0" applyFill="1" applyBorder="1" applyAlignment="1">
      <alignment horizontal="center" vertical="center" shrinkToFit="1"/>
    </xf>
    <xf numFmtId="6" fontId="0" fillId="3" borderId="19" xfId="1" applyFont="1" applyFill="1" applyBorder="1" applyAlignment="1">
      <alignment horizontal="center" vertical="center"/>
    </xf>
    <xf numFmtId="6" fontId="0" fillId="3" borderId="13" xfId="1" applyFont="1" applyFill="1" applyBorder="1" applyAlignment="1">
      <alignment horizontal="center" vertical="center"/>
    </xf>
    <xf numFmtId="0" fontId="0" fillId="3" borderId="19" xfId="0" applyFill="1" applyBorder="1" applyAlignment="1">
      <alignment horizontal="center" vertical="center"/>
    </xf>
    <xf numFmtId="0" fontId="0" fillId="3" borderId="13" xfId="0" applyFill="1" applyBorder="1" applyAlignment="1">
      <alignment horizontal="center" vertical="center"/>
    </xf>
    <xf numFmtId="0" fontId="0" fillId="14" borderId="19" xfId="0" applyFill="1" applyBorder="1" applyAlignment="1">
      <alignment horizontal="center" vertical="center"/>
    </xf>
    <xf numFmtId="0" fontId="0" fillId="14" borderId="13" xfId="0" applyFill="1" applyBorder="1" applyAlignment="1">
      <alignment horizontal="center" vertical="center"/>
    </xf>
    <xf numFmtId="0" fontId="66" fillId="0" borderId="0" xfId="0" applyFont="1" applyAlignment="1">
      <alignment horizontal="center" vertical="center"/>
    </xf>
    <xf numFmtId="0" fontId="67" fillId="0" borderId="0" xfId="0" applyFont="1" applyAlignment="1">
      <alignment horizontal="center" vertical="center"/>
    </xf>
    <xf numFmtId="0" fontId="0" fillId="2" borderId="0" xfId="0" applyFill="1" applyAlignment="1">
      <alignment horizontal="center" vertical="center"/>
    </xf>
    <xf numFmtId="6" fontId="0" fillId="14" borderId="19" xfId="1" applyFont="1" applyFill="1" applyBorder="1" applyAlignment="1">
      <alignment horizontal="center" vertical="center" shrinkToFit="1"/>
    </xf>
    <xf numFmtId="6" fontId="0" fillId="14" borderId="13" xfId="1" applyFont="1" applyFill="1" applyBorder="1" applyAlignment="1">
      <alignment horizontal="center" vertical="center" shrinkToFit="1"/>
    </xf>
    <xf numFmtId="0" fontId="0" fillId="14" borderId="19" xfId="0" applyFill="1" applyBorder="1" applyAlignment="1">
      <alignment horizontal="center" vertical="center" shrinkToFit="1"/>
    </xf>
    <xf numFmtId="0" fontId="0" fillId="14" borderId="13" xfId="0" applyFill="1" applyBorder="1" applyAlignment="1">
      <alignment horizontal="center" vertical="center" shrinkToFit="1"/>
    </xf>
    <xf numFmtId="6" fontId="0" fillId="14" borderId="19" xfId="1" applyFont="1" applyFill="1" applyBorder="1" applyAlignment="1">
      <alignment horizontal="center" vertical="center"/>
    </xf>
    <xf numFmtId="6" fontId="0" fillId="14" borderId="13" xfId="1" applyFont="1" applyFill="1" applyBorder="1" applyAlignment="1">
      <alignment horizontal="center" vertical="center"/>
    </xf>
    <xf numFmtId="0" fontId="109" fillId="0" borderId="0" xfId="2" applyFont="1" applyAlignment="1" applyProtection="1">
      <alignment horizontal="center" vertical="center" shrinkToFit="1"/>
    </xf>
    <xf numFmtId="0" fontId="110" fillId="0" borderId="0" xfId="2" applyFont="1" applyAlignment="1" applyProtection="1">
      <alignment horizontal="center" vertical="center" shrinkToFit="1"/>
    </xf>
    <xf numFmtId="0" fontId="6" fillId="0" borderId="0" xfId="2" applyAlignment="1" applyProtection="1">
      <alignment horizontal="center" vertical="center" shrinkToFit="1"/>
    </xf>
    <xf numFmtId="0" fontId="20" fillId="0" borderId="0" xfId="2" applyFont="1" applyAlignment="1" applyProtection="1">
      <alignment horizontal="center" vertical="top" shrinkToFit="1"/>
    </xf>
    <xf numFmtId="0" fontId="11" fillId="19" borderId="180" xfId="2" applyFont="1" applyFill="1" applyBorder="1" applyAlignment="1" applyProtection="1">
      <alignment horizontal="left" vertical="center" shrinkToFit="1"/>
    </xf>
    <xf numFmtId="0" fontId="11" fillId="19" borderId="181" xfId="2" applyFont="1" applyFill="1" applyBorder="1" applyAlignment="1" applyProtection="1">
      <alignment horizontal="left" vertical="center" shrinkToFit="1"/>
    </xf>
    <xf numFmtId="0" fontId="11" fillId="19" borderId="182" xfId="2" applyFont="1" applyFill="1" applyBorder="1" applyAlignment="1" applyProtection="1">
      <alignment horizontal="left" vertical="center" shrinkToFit="1"/>
    </xf>
    <xf numFmtId="0" fontId="11" fillId="19" borderId="170" xfId="2" applyFont="1" applyFill="1" applyBorder="1" applyAlignment="1" applyProtection="1">
      <alignment horizontal="left" vertical="center" shrinkToFit="1"/>
    </xf>
    <xf numFmtId="0" fontId="11" fillId="19" borderId="147" xfId="2" applyFont="1" applyFill="1" applyBorder="1" applyAlignment="1" applyProtection="1">
      <alignment horizontal="left" vertical="center" shrinkToFit="1"/>
    </xf>
    <xf numFmtId="0" fontId="11" fillId="19" borderId="172" xfId="2" applyFont="1" applyFill="1" applyBorder="1" applyAlignment="1" applyProtection="1">
      <alignment horizontal="left" vertical="center" shrinkToFit="1"/>
    </xf>
    <xf numFmtId="0" fontId="28" fillId="0" borderId="0" xfId="2" applyFont="1" applyBorder="1" applyAlignment="1" applyProtection="1">
      <alignment shrinkToFit="1"/>
    </xf>
    <xf numFmtId="0" fontId="6" fillId="0" borderId="0" xfId="2" applyBorder="1" applyAlignment="1" applyProtection="1">
      <alignment shrinkToFit="1"/>
    </xf>
    <xf numFmtId="0" fontId="17" fillId="0" borderId="1" xfId="2" applyFont="1" applyBorder="1" applyAlignment="1" applyProtection="1">
      <alignment horizontal="left" shrinkToFit="1"/>
    </xf>
    <xf numFmtId="0" fontId="13" fillId="0" borderId="0" xfId="2" applyFont="1" applyAlignment="1" applyProtection="1">
      <alignment vertical="center" shrinkToFit="1"/>
    </xf>
    <xf numFmtId="0" fontId="44" fillId="0" borderId="33" xfId="2" applyFont="1" applyBorder="1" applyAlignment="1" applyProtection="1">
      <alignment horizontal="center"/>
    </xf>
    <xf numFmtId="0" fontId="43" fillId="0" borderId="34" xfId="2" applyFont="1" applyBorder="1" applyAlignment="1" applyProtection="1">
      <alignment horizontal="center"/>
    </xf>
    <xf numFmtId="0" fontId="43" fillId="0" borderId="78" xfId="2" applyFont="1" applyBorder="1" applyAlignment="1" applyProtection="1">
      <alignment horizontal="center"/>
    </xf>
    <xf numFmtId="0" fontId="17" fillId="0" borderId="26" xfId="2" applyFont="1" applyBorder="1" applyAlignment="1" applyProtection="1">
      <alignment horizontal="center" vertical="center"/>
    </xf>
    <xf numFmtId="0" fontId="17" fillId="0" borderId="25" xfId="2" applyFont="1" applyBorder="1" applyAlignment="1" applyProtection="1">
      <alignment horizontal="center" vertical="center"/>
    </xf>
    <xf numFmtId="0" fontId="17" fillId="0" borderId="27" xfId="2" applyFont="1" applyBorder="1" applyAlignment="1" applyProtection="1">
      <alignment horizontal="center" vertical="center"/>
    </xf>
    <xf numFmtId="0" fontId="43" fillId="0" borderId="57" xfId="2" applyNumberFormat="1" applyFont="1" applyBorder="1" applyAlignment="1" applyProtection="1">
      <alignment horizontal="center" vertical="top"/>
    </xf>
    <xf numFmtId="0" fontId="43" fillId="0" borderId="17" xfId="2" applyNumberFormat="1" applyFont="1" applyBorder="1" applyAlignment="1" applyProtection="1">
      <alignment horizontal="center" vertical="top"/>
    </xf>
    <xf numFmtId="0" fontId="43" fillId="0" borderId="60" xfId="2" applyNumberFormat="1" applyFont="1" applyBorder="1" applyAlignment="1" applyProtection="1">
      <alignment horizontal="center" vertical="top"/>
    </xf>
    <xf numFmtId="0" fontId="46" fillId="0" borderId="50" xfId="2" applyFont="1" applyBorder="1" applyAlignment="1" applyProtection="1">
      <alignment horizontal="center" vertical="center" wrapText="1"/>
    </xf>
    <xf numFmtId="0" fontId="46" fillId="0" borderId="48" xfId="2" applyFont="1" applyBorder="1" applyAlignment="1" applyProtection="1">
      <alignment horizontal="center" vertical="center" wrapText="1"/>
    </xf>
    <xf numFmtId="0" fontId="46" fillId="0" borderId="49" xfId="2" applyFont="1" applyBorder="1" applyAlignment="1" applyProtection="1">
      <alignment horizontal="center" vertical="center" wrapText="1"/>
    </xf>
    <xf numFmtId="0" fontId="46" fillId="0" borderId="56" xfId="2" applyFont="1" applyBorder="1" applyAlignment="1" applyProtection="1">
      <alignment horizontal="center" vertical="center" wrapText="1"/>
    </xf>
    <xf numFmtId="0" fontId="46" fillId="0" borderId="0" xfId="2" applyFont="1" applyBorder="1" applyAlignment="1" applyProtection="1">
      <alignment horizontal="center" vertical="center" wrapText="1"/>
    </xf>
    <xf numFmtId="0" fontId="46" fillId="0" borderId="55" xfId="2" applyFont="1" applyBorder="1" applyAlignment="1" applyProtection="1">
      <alignment horizontal="center" vertical="center" wrapText="1"/>
    </xf>
    <xf numFmtId="0" fontId="46" fillId="0" borderId="41" xfId="2" applyFont="1" applyBorder="1" applyAlignment="1" applyProtection="1">
      <alignment horizontal="center" vertical="center" wrapText="1"/>
    </xf>
    <xf numFmtId="0" fontId="46" fillId="0" borderId="1" xfId="2" applyFont="1" applyBorder="1" applyAlignment="1" applyProtection="1">
      <alignment horizontal="center" vertical="center" wrapText="1"/>
    </xf>
    <xf numFmtId="0" fontId="46" fillId="0" borderId="40" xfId="2" applyFont="1" applyBorder="1" applyAlignment="1" applyProtection="1">
      <alignment horizontal="center" vertical="center" wrapText="1"/>
    </xf>
    <xf numFmtId="0" fontId="17" fillId="0" borderId="39" xfId="2" applyFont="1" applyBorder="1" applyAlignment="1" applyProtection="1">
      <alignment horizontal="center" vertical="center"/>
    </xf>
    <xf numFmtId="0" fontId="17" fillId="0" borderId="40" xfId="2" applyFont="1" applyBorder="1" applyAlignment="1" applyProtection="1">
      <alignment horizontal="center" vertical="center"/>
    </xf>
    <xf numFmtId="0" fontId="17" fillId="0" borderId="1" xfId="2" applyFont="1" applyBorder="1" applyAlignment="1" applyProtection="1">
      <alignment horizontal="center" vertical="center"/>
    </xf>
    <xf numFmtId="0" fontId="17" fillId="0" borderId="108" xfId="2" applyFont="1" applyBorder="1" applyAlignment="1" applyProtection="1">
      <alignment horizontal="center" vertical="center"/>
    </xf>
    <xf numFmtId="0" fontId="11" fillId="0" borderId="119" xfId="2" applyFont="1" applyBorder="1" applyAlignment="1" applyProtection="1">
      <alignment horizontal="center" vertical="center"/>
    </xf>
    <xf numFmtId="0" fontId="11" fillId="0" borderId="41" xfId="2" applyFont="1" applyBorder="1" applyAlignment="1" applyProtection="1">
      <alignment horizontal="center" vertical="center"/>
    </xf>
    <xf numFmtId="0" fontId="17" fillId="0" borderId="28" xfId="2" applyFont="1" applyBorder="1" applyAlignment="1" applyProtection="1">
      <alignment horizontal="center" vertical="center"/>
    </xf>
    <xf numFmtId="0" fontId="11" fillId="0" borderId="97" xfId="2" applyFont="1" applyBorder="1" applyAlignment="1" applyProtection="1">
      <alignment horizontal="center" vertical="center" shrinkToFit="1"/>
    </xf>
    <xf numFmtId="0" fontId="11" fillId="0" borderId="22" xfId="2" applyFont="1" applyBorder="1" applyAlignment="1" applyProtection="1">
      <alignment horizontal="center" vertical="center" shrinkToFit="1"/>
    </xf>
    <xf numFmtId="0" fontId="11" fillId="0" borderId="97" xfId="2" applyFont="1" applyBorder="1" applyAlignment="1" applyProtection="1">
      <alignment horizontal="center" vertical="center"/>
    </xf>
    <xf numFmtId="0" fontId="11" fillId="0" borderId="22" xfId="2" applyFont="1" applyBorder="1" applyAlignment="1" applyProtection="1">
      <alignment horizontal="center" vertical="center"/>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7" fillId="0" borderId="104" xfId="2" applyFont="1" applyBorder="1" applyAlignment="1" applyProtection="1">
      <alignment horizontal="center" vertical="center"/>
    </xf>
    <xf numFmtId="0" fontId="17" fillId="0" borderId="83" xfId="2" applyFont="1" applyBorder="1" applyAlignment="1" applyProtection="1">
      <alignment horizontal="center" vertical="center"/>
    </xf>
    <xf numFmtId="0" fontId="17" fillId="0" borderId="109" xfId="2" applyFont="1" applyBorder="1" applyAlignment="1" applyProtection="1">
      <alignment horizontal="center" vertical="center"/>
    </xf>
    <xf numFmtId="0" fontId="28" fillId="0" borderId="97" xfId="2" applyFont="1" applyBorder="1" applyAlignment="1" applyProtection="1">
      <alignment horizontal="left" vertical="center"/>
    </xf>
    <xf numFmtId="0" fontId="28" fillId="0" borderId="22" xfId="2" applyFont="1" applyBorder="1" applyAlignment="1" applyProtection="1">
      <alignment horizontal="left" vertical="center"/>
    </xf>
    <xf numFmtId="0" fontId="28" fillId="0" borderId="25" xfId="2" applyFont="1" applyBorder="1" applyAlignment="1" applyProtection="1">
      <alignment horizontal="left" vertical="center"/>
    </xf>
    <xf numFmtId="0" fontId="17" fillId="0" borderId="25" xfId="2" applyFont="1" applyBorder="1" applyAlignment="1" applyProtection="1">
      <alignment horizontal="left" vertical="center"/>
    </xf>
    <xf numFmtId="0" fontId="17" fillId="0" borderId="27" xfId="2" applyFont="1" applyBorder="1" applyAlignment="1" applyProtection="1">
      <alignment horizontal="left" vertical="center"/>
    </xf>
    <xf numFmtId="0" fontId="38" fillId="11" borderId="0" xfId="2" applyFont="1" applyFill="1" applyAlignment="1" applyProtection="1">
      <alignment vertical="center" shrinkToFit="1"/>
    </xf>
    <xf numFmtId="0" fontId="18" fillId="11" borderId="0" xfId="2" applyFont="1" applyFill="1" applyAlignment="1" applyProtection="1">
      <alignment vertical="center" shrinkToFit="1"/>
    </xf>
    <xf numFmtId="0" fontId="111" fillId="11" borderId="0" xfId="2" applyFont="1" applyFill="1" applyAlignment="1" applyProtection="1">
      <alignment horizontal="left" vertical="center" shrinkToFit="1"/>
    </xf>
    <xf numFmtId="0" fontId="112" fillId="11" borderId="0" xfId="2" applyFont="1" applyFill="1" applyAlignment="1" applyProtection="1">
      <alignment horizontal="left" vertical="center" shrinkToFit="1"/>
    </xf>
    <xf numFmtId="0" fontId="113" fillId="11" borderId="0" xfId="2" applyFont="1" applyFill="1" applyAlignment="1" applyProtection="1">
      <alignment vertical="top" shrinkToFit="1"/>
    </xf>
    <xf numFmtId="0" fontId="59" fillId="11" borderId="0" xfId="2" applyFont="1" applyFill="1" applyAlignment="1" applyProtection="1">
      <alignment vertical="top" shrinkToFit="1"/>
    </xf>
    <xf numFmtId="0" fontId="44" fillId="9" borderId="33" xfId="2" applyFont="1" applyFill="1" applyBorder="1" applyAlignment="1" applyProtection="1">
      <alignment horizontal="center" shrinkToFit="1"/>
    </xf>
    <xf numFmtId="0" fontId="44" fillId="9" borderId="34" xfId="2" applyFont="1" applyFill="1" applyBorder="1" applyAlignment="1" applyProtection="1">
      <alignment horizontal="center" shrinkToFit="1"/>
    </xf>
    <xf numFmtId="0" fontId="44" fillId="9" borderId="78" xfId="2" applyFont="1" applyFill="1" applyBorder="1" applyAlignment="1" applyProtection="1">
      <alignment horizontal="center" shrinkToFit="1"/>
    </xf>
    <xf numFmtId="0" fontId="44" fillId="9" borderId="39" xfId="2" applyFont="1" applyFill="1" applyBorder="1" applyAlignment="1" applyProtection="1">
      <alignment horizontal="center" shrinkToFit="1"/>
    </xf>
    <xf numFmtId="0" fontId="44" fillId="9" borderId="1" xfId="2" applyFont="1" applyFill="1" applyBorder="1" applyAlignment="1" applyProtection="1">
      <alignment horizontal="center" shrinkToFit="1"/>
    </xf>
    <xf numFmtId="0" fontId="44" fillId="9" borderId="108" xfId="2" applyFont="1" applyFill="1" applyBorder="1" applyAlignment="1" applyProtection="1">
      <alignment horizontal="center" shrinkToFit="1"/>
    </xf>
    <xf numFmtId="0" fontId="19" fillId="0" borderId="47" xfId="2" applyFont="1" applyBorder="1" applyAlignment="1" applyProtection="1">
      <alignment horizontal="center"/>
    </xf>
    <xf numFmtId="0" fontId="19" fillId="0" borderId="48" xfId="2" applyFont="1" applyBorder="1" applyAlignment="1" applyProtection="1">
      <alignment horizontal="center"/>
    </xf>
    <xf numFmtId="0" fontId="19" fillId="0" borderId="39" xfId="2" applyFont="1" applyBorder="1" applyAlignment="1" applyProtection="1">
      <alignment horizontal="center"/>
    </xf>
    <xf numFmtId="0" fontId="19" fillId="0" borderId="1" xfId="2" applyFont="1" applyBorder="1" applyAlignment="1" applyProtection="1">
      <alignment horizontal="center"/>
    </xf>
    <xf numFmtId="0" fontId="11" fillId="0" borderId="183" xfId="2" applyFont="1" applyBorder="1" applyAlignment="1" applyProtection="1">
      <alignment horizontal="center" vertical="center" shrinkToFit="1"/>
    </xf>
    <xf numFmtId="0" fontId="11" fillId="0" borderId="20" xfId="2" applyFont="1" applyBorder="1" applyAlignment="1" applyProtection="1">
      <alignment horizontal="center" vertical="center" shrinkToFit="1"/>
    </xf>
    <xf numFmtId="0" fontId="19" fillId="0" borderId="69" xfId="2" applyFont="1" applyBorder="1" applyAlignment="1" applyProtection="1">
      <alignment horizontal="center" vertical="center" shrinkToFit="1"/>
    </xf>
    <xf numFmtId="0" fontId="19" fillId="0" borderId="20" xfId="2" applyFont="1" applyBorder="1" applyAlignment="1" applyProtection="1">
      <alignment horizontal="center" vertical="center" shrinkToFit="1"/>
    </xf>
    <xf numFmtId="0" fontId="17" fillId="0" borderId="119" xfId="2" applyFont="1" applyBorder="1" applyAlignment="1" applyProtection="1">
      <alignment horizontal="left" vertical="center" shrinkToFit="1"/>
    </xf>
    <xf numFmtId="0" fontId="17" fillId="0" borderId="21" xfId="2" applyFont="1" applyBorder="1" applyAlignment="1" applyProtection="1">
      <alignment horizontal="left" vertical="center" shrinkToFit="1"/>
    </xf>
    <xf numFmtId="0" fontId="18" fillId="0" borderId="40" xfId="2" applyFont="1" applyBorder="1" applyAlignment="1" applyProtection="1">
      <alignment horizontal="left" vertical="center"/>
    </xf>
    <xf numFmtId="0" fontId="18" fillId="0" borderId="21" xfId="2" applyFont="1" applyBorder="1" applyAlignment="1" applyProtection="1">
      <alignment horizontal="left" vertical="center"/>
    </xf>
    <xf numFmtId="0" fontId="17" fillId="0" borderId="97" xfId="2" applyFont="1" applyFill="1" applyBorder="1" applyAlignment="1" applyProtection="1">
      <alignment horizontal="left" vertical="center"/>
    </xf>
    <xf numFmtId="0" fontId="17" fillId="0" borderId="22" xfId="2" applyFont="1" applyFill="1" applyBorder="1" applyAlignment="1" applyProtection="1">
      <alignment horizontal="left" vertical="center"/>
    </xf>
    <xf numFmtId="0" fontId="18" fillId="0" borderId="27" xfId="2" applyFont="1" applyBorder="1" applyAlignment="1" applyProtection="1">
      <alignment horizontal="left" vertical="center"/>
    </xf>
    <xf numFmtId="0" fontId="18" fillId="0" borderId="22" xfId="2" applyFont="1" applyBorder="1" applyAlignment="1" applyProtection="1">
      <alignment horizontal="left" vertical="center"/>
    </xf>
    <xf numFmtId="0" fontId="17" fillId="0" borderId="98" xfId="2" applyFont="1" applyFill="1" applyBorder="1" applyAlignment="1" applyProtection="1">
      <alignment horizontal="left" vertical="center"/>
    </xf>
    <xf numFmtId="0" fontId="17" fillId="0" borderId="85" xfId="2" applyFont="1" applyFill="1" applyBorder="1" applyAlignment="1" applyProtection="1">
      <alignment horizontal="left" vertical="center"/>
    </xf>
    <xf numFmtId="0" fontId="18" fillId="0" borderId="49" xfId="2" applyFont="1" applyBorder="1" applyAlignment="1" applyProtection="1">
      <alignment horizontal="left" vertical="center"/>
    </xf>
    <xf numFmtId="0" fontId="18" fillId="0" borderId="85" xfId="2" applyFont="1" applyBorder="1" applyAlignment="1" applyProtection="1">
      <alignment horizontal="left" vertical="center"/>
    </xf>
    <xf numFmtId="0" fontId="17" fillId="0" borderId="18" xfId="2" applyFont="1" applyBorder="1" applyAlignment="1" applyProtection="1">
      <alignment horizontal="left" vertical="center"/>
    </xf>
    <xf numFmtId="0" fontId="17" fillId="0" borderId="153" xfId="2" applyFont="1" applyBorder="1" applyAlignment="1" applyProtection="1">
      <alignment horizontal="left" vertical="center"/>
    </xf>
    <xf numFmtId="0" fontId="18" fillId="0" borderId="186" xfId="2" applyFont="1" applyBorder="1" applyAlignment="1" applyProtection="1">
      <alignment horizontal="left" vertical="center"/>
    </xf>
    <xf numFmtId="0" fontId="18" fillId="0" borderId="153" xfId="2" applyFont="1" applyBorder="1" applyAlignment="1" applyProtection="1">
      <alignment horizontal="left" vertical="center"/>
    </xf>
    <xf numFmtId="0" fontId="18" fillId="0" borderId="185" xfId="2" applyFont="1" applyBorder="1" applyAlignment="1" applyProtection="1">
      <alignment horizontal="left" vertical="center"/>
    </xf>
    <xf numFmtId="0" fontId="17" fillId="0" borderId="103" xfId="2" applyFont="1" applyBorder="1" applyAlignment="1" applyProtection="1">
      <alignment horizontal="left" vertical="center" wrapText="1"/>
    </xf>
    <xf numFmtId="0" fontId="17" fillId="0" borderId="89" xfId="2" applyFont="1" applyBorder="1" applyAlignment="1" applyProtection="1">
      <alignment horizontal="left" vertical="center"/>
    </xf>
    <xf numFmtId="0" fontId="17" fillId="0" borderId="47" xfId="2" applyFont="1" applyBorder="1" applyAlignment="1" applyProtection="1">
      <alignment horizontal="left" vertical="center" wrapText="1"/>
    </xf>
    <xf numFmtId="0" fontId="17" fillId="0" borderId="48" xfId="2" applyFont="1" applyBorder="1" applyAlignment="1" applyProtection="1">
      <alignment horizontal="left" vertical="center"/>
    </xf>
    <xf numFmtId="0" fontId="17" fillId="0" borderId="49" xfId="2" applyFont="1" applyBorder="1" applyAlignment="1" applyProtection="1">
      <alignment horizontal="left" vertical="center"/>
    </xf>
    <xf numFmtId="0" fontId="17" fillId="0" borderId="97" xfId="2" applyFont="1" applyBorder="1" applyAlignment="1" applyProtection="1">
      <alignment horizontal="left" vertical="center" shrinkToFit="1"/>
    </xf>
    <xf numFmtId="0" fontId="17" fillId="0" borderId="22" xfId="2" applyFont="1" applyBorder="1" applyAlignment="1" applyProtection="1">
      <alignment horizontal="left" vertical="center" shrinkToFit="1"/>
    </xf>
    <xf numFmtId="0" fontId="17" fillId="0" borderId="97" xfId="2" applyFont="1" applyBorder="1" applyAlignment="1" applyProtection="1">
      <alignment horizontal="left" vertical="center"/>
    </xf>
    <xf numFmtId="0" fontId="17" fillId="0" borderId="22" xfId="2" applyFont="1" applyBorder="1" applyAlignment="1" applyProtection="1">
      <alignment horizontal="left" vertical="center"/>
    </xf>
    <xf numFmtId="0" fontId="17" fillId="0" borderId="119" xfId="2" applyFont="1" applyBorder="1" applyAlignment="1" applyProtection="1">
      <alignment horizontal="left" vertical="center"/>
    </xf>
    <xf numFmtId="0" fontId="17" fillId="0" borderId="21" xfId="2" applyFont="1" applyBorder="1" applyAlignment="1" applyProtection="1">
      <alignment horizontal="left" vertical="center"/>
    </xf>
    <xf numFmtId="0" fontId="17" fillId="0" borderId="97" xfId="2" applyFont="1" applyBorder="1" applyAlignment="1" applyProtection="1">
      <alignment horizontal="center" vertical="center" textRotation="255"/>
    </xf>
    <xf numFmtId="0" fontId="17" fillId="0" borderId="24" xfId="2" applyFont="1" applyBorder="1" applyAlignment="1" applyProtection="1">
      <alignment horizontal="center" vertical="center" textRotation="255"/>
    </xf>
    <xf numFmtId="0" fontId="17" fillId="0" borderId="85" xfId="2" applyFont="1" applyBorder="1" applyAlignment="1" applyProtection="1">
      <alignment horizontal="left" vertical="center"/>
    </xf>
    <xf numFmtId="0" fontId="17" fillId="0" borderId="47" xfId="2" applyFont="1" applyBorder="1" applyAlignment="1" applyProtection="1">
      <alignment horizontal="center" vertical="center" textRotation="255"/>
    </xf>
    <xf numFmtId="0" fontId="17" fillId="0" borderId="85" xfId="2" applyFont="1" applyBorder="1" applyAlignment="1" applyProtection="1">
      <alignment horizontal="left" vertical="center" shrinkToFit="1"/>
    </xf>
    <xf numFmtId="0" fontId="17" fillId="0" borderId="18" xfId="2" applyFont="1" applyBorder="1" applyAlignment="1" applyProtection="1">
      <alignment horizontal="left" vertical="center" wrapText="1"/>
    </xf>
    <xf numFmtId="0" fontId="17" fillId="0" borderId="40" xfId="2" applyFont="1" applyBorder="1" applyAlignment="1" applyProtection="1">
      <alignment horizontal="left" vertical="center"/>
    </xf>
    <xf numFmtId="0" fontId="17" fillId="0" borderId="106" xfId="2" applyFont="1" applyBorder="1" applyAlignment="1" applyProtection="1">
      <alignment horizontal="left" vertical="center"/>
    </xf>
    <xf numFmtId="0" fontId="17" fillId="0" borderId="107" xfId="2" applyFont="1" applyBorder="1" applyAlignment="1" applyProtection="1">
      <alignment horizontal="left" vertical="center"/>
    </xf>
    <xf numFmtId="0" fontId="17" fillId="0" borderId="18" xfId="2" applyFont="1" applyBorder="1" applyAlignment="1" applyProtection="1">
      <alignment horizontal="left" vertical="center" shrinkToFit="1"/>
    </xf>
    <xf numFmtId="0" fontId="17" fillId="0" borderId="153" xfId="2" applyFont="1" applyBorder="1" applyAlignment="1" applyProtection="1">
      <alignment horizontal="left" vertical="center" shrinkToFi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6" borderId="150" xfId="0" applyFill="1" applyBorder="1" applyAlignment="1">
      <alignment horizontal="center" vertical="center"/>
    </xf>
    <xf numFmtId="0" fontId="0" fillId="6" borderId="13"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6" xfId="0" applyFill="1" applyBorder="1" applyAlignment="1">
      <alignment horizontal="center" vertical="center"/>
    </xf>
    <xf numFmtId="0" fontId="6" fillId="0" borderId="21" xfId="2" applyFill="1" applyBorder="1" applyAlignment="1">
      <alignment horizontal="center" vertical="center"/>
    </xf>
    <xf numFmtId="0" fontId="6" fillId="0" borderId="41" xfId="2" applyFill="1" applyBorder="1" applyAlignment="1">
      <alignment horizontal="center" vertical="center"/>
    </xf>
    <xf numFmtId="0" fontId="6" fillId="0" borderId="48" xfId="2" applyBorder="1" applyAlignment="1">
      <alignment vertical="center" shrinkToFit="1"/>
    </xf>
    <xf numFmtId="0" fontId="6" fillId="0" borderId="85" xfId="2" applyBorder="1" applyAlignment="1" applyProtection="1">
      <alignment horizontal="center" vertical="center" shrinkToFit="1"/>
      <protection locked="0"/>
    </xf>
    <xf numFmtId="0" fontId="6" fillId="0" borderId="89" xfId="2" applyBorder="1" applyAlignment="1" applyProtection="1">
      <alignment horizontal="center" vertical="center" shrinkToFit="1"/>
      <protection locked="0"/>
    </xf>
    <xf numFmtId="0" fontId="6" fillId="0" borderId="21" xfId="2" applyBorder="1" applyAlignment="1" applyProtection="1">
      <alignment horizontal="center" vertical="center" shrinkToFit="1"/>
      <protection locked="0"/>
    </xf>
    <xf numFmtId="0" fontId="6" fillId="0" borderId="85" xfId="2" applyBorder="1" applyAlignment="1" applyProtection="1">
      <alignment horizontal="right" vertical="center" shrinkToFit="1"/>
      <protection locked="0"/>
    </xf>
    <xf numFmtId="0" fontId="6" fillId="0" borderId="89" xfId="2" applyBorder="1" applyAlignment="1" applyProtection="1">
      <alignment horizontal="right" vertical="center" shrinkToFit="1"/>
      <protection locked="0"/>
    </xf>
    <xf numFmtId="0" fontId="6" fillId="0" borderId="21" xfId="2" applyBorder="1" applyAlignment="1" applyProtection="1">
      <alignment horizontal="right" vertical="center" shrinkToFit="1"/>
      <protection locked="0"/>
    </xf>
    <xf numFmtId="179" fontId="6" fillId="0" borderId="85" xfId="2" applyNumberFormat="1" applyFont="1" applyBorder="1" applyAlignment="1" applyProtection="1">
      <alignment horizontal="right" vertical="center" shrinkToFit="1"/>
      <protection locked="0"/>
    </xf>
    <xf numFmtId="179" fontId="6" fillId="0" borderId="85" xfId="2" applyNumberFormat="1" applyBorder="1" applyAlignment="1" applyProtection="1">
      <alignment horizontal="right" vertical="center" shrinkToFit="1"/>
      <protection locked="0"/>
    </xf>
    <xf numFmtId="179" fontId="6" fillId="0" borderId="89" xfId="2" applyNumberFormat="1" applyBorder="1" applyAlignment="1" applyProtection="1">
      <alignment horizontal="right" vertical="center" shrinkToFit="1"/>
      <protection locked="0"/>
    </xf>
    <xf numFmtId="0" fontId="35" fillId="0" borderId="1" xfId="2" applyFont="1" applyBorder="1" applyAlignment="1">
      <alignment horizontal="left" vertical="center" shrinkToFit="1"/>
    </xf>
    <xf numFmtId="0" fontId="32" fillId="0" borderId="1" xfId="2" applyFont="1" applyBorder="1" applyAlignment="1">
      <alignment horizontal="center" vertical="center" shrinkToFit="1"/>
    </xf>
    <xf numFmtId="0" fontId="6" fillId="0" borderId="20" xfId="2" applyFill="1" applyBorder="1" applyAlignment="1">
      <alignment horizontal="center" vertical="center"/>
    </xf>
    <xf numFmtId="0" fontId="6" fillId="0" borderId="67" xfId="2" applyFill="1" applyBorder="1" applyAlignment="1">
      <alignment horizontal="center" vertical="center"/>
    </xf>
    <xf numFmtId="0" fontId="12" fillId="0" borderId="1" xfId="2" applyFont="1" applyBorder="1" applyAlignment="1" applyProtection="1">
      <alignment horizontal="left" vertical="center" shrinkToFit="1"/>
    </xf>
    <xf numFmtId="0" fontId="6" fillId="2" borderId="1" xfId="2" applyFill="1" applyBorder="1" applyAlignment="1" applyProtection="1">
      <alignment horizontal="center" shrinkToFit="1"/>
    </xf>
    <xf numFmtId="0" fontId="6" fillId="0" borderId="85" xfId="2" applyBorder="1" applyAlignment="1" applyProtection="1">
      <alignment horizontal="center" vertical="center" shrinkToFit="1"/>
    </xf>
    <xf numFmtId="0" fontId="6" fillId="0" borderId="21" xfId="2" applyBorder="1" applyAlignment="1" applyProtection="1">
      <alignment horizontal="center" vertical="center" shrinkToFit="1"/>
    </xf>
    <xf numFmtId="0" fontId="6" fillId="0" borderId="85" xfId="2" applyBorder="1" applyAlignment="1" applyProtection="1">
      <alignment horizontal="center" vertical="center" wrapText="1" shrinkToFit="1"/>
    </xf>
    <xf numFmtId="0" fontId="6" fillId="0" borderId="22" xfId="2" applyBorder="1" applyAlignment="1" applyProtection="1">
      <alignment horizontal="center" vertical="center" wrapText="1" shrinkToFit="1"/>
    </xf>
    <xf numFmtId="0" fontId="39" fillId="0" borderId="26" xfId="2" applyFont="1" applyBorder="1" applyAlignment="1" applyProtection="1">
      <alignment horizontal="center" vertical="center" shrinkToFit="1"/>
    </xf>
    <xf numFmtId="0" fontId="39" fillId="0" borderId="25" xfId="2" applyFont="1" applyBorder="1" applyAlignment="1" applyProtection="1">
      <alignment horizontal="center" vertical="center" shrinkToFit="1"/>
    </xf>
    <xf numFmtId="0" fontId="39" fillId="0" borderId="27" xfId="2" applyFont="1" applyBorder="1" applyAlignment="1" applyProtection="1">
      <alignment horizontal="center" vertical="center" shrinkToFit="1"/>
    </xf>
    <xf numFmtId="0" fontId="39" fillId="0" borderId="22" xfId="2" applyFont="1" applyBorder="1" applyAlignment="1" applyProtection="1">
      <alignment vertical="center" wrapText="1"/>
    </xf>
    <xf numFmtId="0" fontId="39" fillId="0" borderId="22" xfId="2" applyFont="1" applyBorder="1" applyAlignment="1" applyProtection="1">
      <alignment vertical="center"/>
    </xf>
    <xf numFmtId="0" fontId="6" fillId="11" borderId="24" xfId="2" applyFill="1" applyBorder="1" applyAlignment="1" applyProtection="1">
      <alignment horizontal="left" vertical="center" wrapText="1" shrinkToFit="1"/>
    </xf>
    <xf numFmtId="0" fontId="6" fillId="11" borderId="25" xfId="2" applyFill="1" applyBorder="1" applyAlignment="1" applyProtection="1">
      <alignment horizontal="left" vertical="center" wrapText="1" shrinkToFit="1"/>
    </xf>
    <xf numFmtId="0" fontId="6" fillId="11" borderId="27" xfId="2" applyFill="1" applyBorder="1" applyAlignment="1" applyProtection="1">
      <alignment horizontal="left" vertical="center" wrapText="1" shrinkToFit="1"/>
    </xf>
    <xf numFmtId="0" fontId="6" fillId="0" borderId="24" xfId="2" applyBorder="1" applyAlignment="1" applyProtection="1">
      <alignment horizontal="left" vertical="center" wrapText="1" shrinkToFit="1"/>
      <protection locked="0"/>
    </xf>
    <xf numFmtId="0" fontId="6" fillId="0" borderId="25" xfId="2" applyBorder="1" applyAlignment="1" applyProtection="1">
      <alignment horizontal="left" vertical="center" wrapText="1" shrinkToFit="1"/>
      <protection locked="0"/>
    </xf>
    <xf numFmtId="0" fontId="6" fillId="0" borderId="27" xfId="2" applyBorder="1" applyAlignment="1" applyProtection="1">
      <alignment horizontal="left" vertical="center" wrapText="1" shrinkToFit="1"/>
      <protection locked="0"/>
    </xf>
    <xf numFmtId="3" fontId="6" fillId="0" borderId="22" xfId="2" applyNumberFormat="1" applyBorder="1" applyAlignment="1" applyProtection="1">
      <alignment horizontal="center" vertical="center" shrinkToFit="1"/>
      <protection locked="0"/>
    </xf>
    <xf numFmtId="3" fontId="6" fillId="0" borderId="80" xfId="2" applyNumberFormat="1" applyBorder="1" applyAlignment="1" applyProtection="1">
      <alignment horizontal="center" vertical="center" shrinkToFit="1"/>
      <protection locked="0"/>
    </xf>
    <xf numFmtId="0" fontId="6" fillId="11" borderId="82" xfId="2" applyFill="1" applyBorder="1" applyAlignment="1" applyProtection="1">
      <alignment horizontal="left" vertical="center" wrapText="1" shrinkToFit="1"/>
    </xf>
    <xf numFmtId="0" fontId="6" fillId="11" borderId="83" xfId="2" applyFill="1" applyBorder="1" applyAlignment="1" applyProtection="1">
      <alignment horizontal="left" vertical="center" wrapText="1" shrinkToFit="1"/>
    </xf>
    <xf numFmtId="0" fontId="6" fillId="11" borderId="84" xfId="2" applyFill="1" applyBorder="1" applyAlignment="1" applyProtection="1">
      <alignment horizontal="left" vertical="center" wrapText="1" shrinkToFit="1"/>
    </xf>
    <xf numFmtId="0" fontId="6" fillId="0" borderId="82" xfId="2" applyBorder="1" applyAlignment="1" applyProtection="1">
      <alignment horizontal="left" vertical="center" wrapText="1" shrinkToFit="1"/>
      <protection locked="0"/>
    </xf>
    <xf numFmtId="0" fontId="6" fillId="0" borderId="83" xfId="2" applyBorder="1" applyAlignment="1" applyProtection="1">
      <alignment horizontal="left" vertical="center" wrapText="1" shrinkToFit="1"/>
      <protection locked="0"/>
    </xf>
    <xf numFmtId="0" fontId="6" fillId="0" borderId="84" xfId="2" applyBorder="1" applyAlignment="1" applyProtection="1">
      <alignment horizontal="left" vertical="center" wrapText="1" shrinkToFit="1"/>
      <protection locked="0"/>
    </xf>
    <xf numFmtId="3" fontId="6" fillId="0" borderId="6" xfId="2" applyNumberFormat="1" applyBorder="1" applyAlignment="1" applyProtection="1">
      <alignment horizontal="center" vertical="center" shrinkToFit="1"/>
      <protection locked="0"/>
    </xf>
    <xf numFmtId="3" fontId="6" fillId="0" borderId="7" xfId="2" applyNumberFormat="1" applyBorder="1" applyAlignment="1" applyProtection="1">
      <alignment horizontal="center" vertical="center" shrinkToFit="1"/>
      <protection locked="0"/>
    </xf>
    <xf numFmtId="0" fontId="6" fillId="11" borderId="28" xfId="2" applyFill="1" applyBorder="1" applyAlignment="1" applyProtection="1">
      <alignment horizontal="left" vertical="center" wrapText="1" shrinkToFit="1"/>
    </xf>
    <xf numFmtId="0" fontId="6" fillId="7" borderId="0" xfId="2" applyFill="1" applyAlignment="1">
      <alignment horizontal="left" vertical="center"/>
    </xf>
    <xf numFmtId="0" fontId="6" fillId="0" borderId="0" xfId="2" applyAlignment="1">
      <alignment horizontal="left" vertical="center"/>
    </xf>
    <xf numFmtId="0" fontId="6" fillId="0" borderId="17" xfId="2" applyBorder="1" applyAlignment="1">
      <alignment horizontal="left" vertical="center"/>
    </xf>
    <xf numFmtId="0" fontId="38" fillId="11" borderId="11" xfId="2" applyFont="1" applyFill="1" applyBorder="1" applyAlignment="1">
      <alignment horizontal="center" vertical="center"/>
    </xf>
    <xf numFmtId="0" fontId="38" fillId="11" borderId="38" xfId="2" applyFont="1" applyFill="1" applyBorder="1" applyAlignment="1">
      <alignment horizontal="center" vertical="center"/>
    </xf>
    <xf numFmtId="0" fontId="38" fillId="11" borderId="81" xfId="2" applyFont="1" applyFill="1" applyBorder="1" applyAlignment="1">
      <alignment horizontal="center" vertical="center"/>
    </xf>
    <xf numFmtId="0" fontId="28" fillId="0" borderId="11" xfId="2" applyFont="1" applyBorder="1" applyAlignment="1">
      <alignment horizontal="center" vertical="center" wrapText="1"/>
    </xf>
    <xf numFmtId="0" fontId="17" fillId="0" borderId="38" xfId="2" applyFont="1" applyBorder="1" applyAlignment="1">
      <alignment horizontal="center" vertical="center" wrapText="1"/>
    </xf>
    <xf numFmtId="0" fontId="17" fillId="0" borderId="81" xfId="2" applyFont="1" applyBorder="1" applyAlignment="1">
      <alignment horizontal="center" vertical="center" wrapText="1"/>
    </xf>
    <xf numFmtId="0" fontId="37" fillId="0" borderId="3" xfId="2" applyFont="1" applyBorder="1" applyAlignment="1">
      <alignment horizontal="center" vertical="center" wrapText="1"/>
    </xf>
    <xf numFmtId="0" fontId="39" fillId="0" borderId="3" xfId="2" applyFont="1" applyBorder="1" applyAlignment="1">
      <alignment horizontal="center" vertical="center"/>
    </xf>
    <xf numFmtId="0" fontId="39" fillId="0" borderId="3" xfId="2" applyFont="1" applyBorder="1" applyAlignment="1">
      <alignment horizontal="center" vertical="center" wrapText="1"/>
    </xf>
    <xf numFmtId="0" fontId="39" fillId="0" borderId="4" xfId="2" applyFont="1" applyBorder="1" applyAlignment="1">
      <alignment horizontal="center" vertical="center"/>
    </xf>
    <xf numFmtId="0" fontId="19" fillId="0" borderId="0" xfId="2" applyFont="1" applyAlignment="1">
      <alignment vertical="center" shrinkToFit="1"/>
    </xf>
    <xf numFmtId="0" fontId="42" fillId="10" borderId="33" xfId="2" applyFont="1" applyFill="1" applyBorder="1" applyAlignment="1">
      <alignment horizontal="center" vertical="center" shrinkToFit="1"/>
    </xf>
    <xf numFmtId="0" fontId="42" fillId="10" borderId="34" xfId="2" applyFont="1" applyFill="1" applyBorder="1" applyAlignment="1">
      <alignment horizontal="center" vertical="center" shrinkToFit="1"/>
    </xf>
    <xf numFmtId="0" fontId="42" fillId="10" borderId="57" xfId="2" applyFont="1" applyFill="1" applyBorder="1" applyAlignment="1">
      <alignment horizontal="center" vertical="center" shrinkToFit="1"/>
    </xf>
    <xf numFmtId="0" fontId="42" fillId="10" borderId="17" xfId="2" applyFont="1" applyFill="1" applyBorder="1" applyAlignment="1">
      <alignment horizontal="center" vertical="center" shrinkToFit="1"/>
    </xf>
    <xf numFmtId="0" fontId="42" fillId="10" borderId="75" xfId="2" applyFont="1" applyFill="1" applyBorder="1" applyAlignment="1" applyProtection="1">
      <alignment horizontal="left" vertical="center"/>
    </xf>
    <xf numFmtId="0" fontId="42" fillId="10" borderId="76" xfId="2" applyFont="1" applyFill="1" applyBorder="1" applyAlignment="1" applyProtection="1">
      <alignment horizontal="left" vertical="center"/>
    </xf>
    <xf numFmtId="0" fontId="42" fillId="10" borderId="58" xfId="2" applyFont="1" applyFill="1" applyBorder="1" applyAlignment="1" applyProtection="1">
      <alignment horizontal="left" vertical="center"/>
    </xf>
    <xf numFmtId="0" fontId="42" fillId="10" borderId="59" xfId="2" applyFont="1" applyFill="1" applyBorder="1" applyAlignment="1" applyProtection="1">
      <alignment horizontal="left" vertical="center"/>
    </xf>
    <xf numFmtId="0" fontId="42" fillId="4" borderId="79" xfId="2" applyFont="1" applyFill="1" applyBorder="1" applyAlignment="1" applyProtection="1">
      <alignment horizontal="center" vertical="center"/>
    </xf>
    <xf numFmtId="0" fontId="42" fillId="4" borderId="58" xfId="2" applyFont="1" applyFill="1" applyBorder="1" applyAlignment="1" applyProtection="1">
      <alignment horizontal="center" vertical="center"/>
    </xf>
    <xf numFmtId="0" fontId="40" fillId="0" borderId="0" xfId="2" applyFont="1" applyAlignment="1">
      <alignment vertical="center" shrinkToFit="1"/>
    </xf>
    <xf numFmtId="0" fontId="12" fillId="0" borderId="0" xfId="2" applyFont="1" applyAlignment="1">
      <alignment horizontal="left" vertical="center" shrinkToFit="1"/>
    </xf>
    <xf numFmtId="0" fontId="11" fillId="0" borderId="0" xfId="2" applyFont="1" applyAlignment="1">
      <alignment vertical="center" shrinkToFit="1"/>
    </xf>
    <xf numFmtId="0" fontId="40" fillId="0" borderId="0" xfId="2" applyFont="1" applyAlignment="1">
      <alignment horizontal="left" vertical="center" shrinkToFit="1"/>
    </xf>
    <xf numFmtId="0" fontId="76" fillId="0" borderId="22" xfId="3" applyFont="1" applyBorder="1" applyAlignment="1" applyProtection="1">
      <alignment horizontal="center" vertical="center"/>
    </xf>
    <xf numFmtId="0" fontId="68" fillId="0" borderId="50" xfId="3" applyFont="1" applyFill="1" applyBorder="1" applyAlignment="1" applyProtection="1">
      <alignment horizontal="center" vertical="center" shrinkToFit="1"/>
    </xf>
    <xf numFmtId="0" fontId="68" fillId="0" borderId="48" xfId="3" applyFont="1" applyFill="1" applyBorder="1" applyAlignment="1" applyProtection="1">
      <alignment horizontal="center" vertical="center" shrinkToFit="1"/>
    </xf>
    <xf numFmtId="0" fontId="68" fillId="0" borderId="49" xfId="3" applyFont="1" applyFill="1" applyBorder="1" applyAlignment="1" applyProtection="1">
      <alignment horizontal="center" vertical="center" shrinkToFit="1"/>
    </xf>
    <xf numFmtId="0" fontId="68" fillId="0" borderId="41" xfId="3" applyFont="1" applyFill="1" applyBorder="1" applyAlignment="1" applyProtection="1">
      <alignment horizontal="center" vertical="center" shrinkToFit="1"/>
    </xf>
    <xf numFmtId="0" fontId="68" fillId="0" borderId="1" xfId="3" applyFont="1" applyFill="1" applyBorder="1" applyAlignment="1" applyProtection="1">
      <alignment horizontal="center" vertical="center" shrinkToFit="1"/>
    </xf>
    <xf numFmtId="0" fontId="68" fillId="0" borderId="40" xfId="3" applyFont="1" applyFill="1" applyBorder="1" applyAlignment="1" applyProtection="1">
      <alignment horizontal="center" vertical="center" shrinkToFit="1"/>
    </xf>
    <xf numFmtId="0" fontId="79" fillId="0" borderId="1" xfId="3" applyFont="1" applyBorder="1" applyAlignment="1" applyProtection="1">
      <alignment horizontal="left" vertical="center"/>
    </xf>
    <xf numFmtId="0" fontId="79" fillId="0" borderId="0" xfId="3" applyFont="1" applyFill="1" applyBorder="1" applyAlignment="1" applyProtection="1">
      <alignment horizontal="left" vertical="top" shrinkToFit="1"/>
    </xf>
    <xf numFmtId="0" fontId="72" fillId="13" borderId="33" xfId="3" applyFont="1" applyFill="1" applyBorder="1" applyAlignment="1" applyProtection="1">
      <alignment horizontal="center" vertical="center" textRotation="255" shrinkToFit="1"/>
    </xf>
    <xf numFmtId="0" fontId="72" fillId="13" borderId="78" xfId="3" applyFont="1" applyFill="1" applyBorder="1" applyAlignment="1" applyProtection="1">
      <alignment horizontal="center" vertical="center" textRotation="255" shrinkToFit="1"/>
    </xf>
    <xf numFmtId="0" fontId="72" fillId="13" borderId="54" xfId="3" applyFont="1" applyFill="1" applyBorder="1" applyAlignment="1" applyProtection="1">
      <alignment horizontal="center" vertical="center" textRotation="255" shrinkToFit="1"/>
    </xf>
    <xf numFmtId="0" fontId="72" fillId="13" borderId="8" xfId="3" applyFont="1" applyFill="1" applyBorder="1" applyAlignment="1" applyProtection="1">
      <alignment horizontal="center" vertical="center" textRotation="255" shrinkToFit="1"/>
    </xf>
    <xf numFmtId="0" fontId="72" fillId="13" borderId="57" xfId="3" applyFont="1" applyFill="1" applyBorder="1" applyAlignment="1" applyProtection="1">
      <alignment horizontal="center" vertical="center" textRotation="255" shrinkToFit="1"/>
    </xf>
    <xf numFmtId="0" fontId="72" fillId="13" borderId="60" xfId="3" applyFont="1" applyFill="1" applyBorder="1" applyAlignment="1" applyProtection="1">
      <alignment horizontal="center" vertical="center" textRotation="255" shrinkToFit="1"/>
    </xf>
    <xf numFmtId="0" fontId="83" fillId="0" borderId="0" xfId="3" applyFont="1" applyFill="1" applyBorder="1" applyAlignment="1" applyProtection="1">
      <alignment horizontal="left" vertical="center" wrapText="1"/>
    </xf>
    <xf numFmtId="0" fontId="84" fillId="0" borderId="0" xfId="3" applyFont="1" applyBorder="1" applyAlignment="1" applyProtection="1">
      <alignment horizontal="left" vertical="center" wrapText="1"/>
    </xf>
    <xf numFmtId="0" fontId="85" fillId="0" borderId="0" xfId="3" applyFont="1" applyBorder="1" applyAlignment="1" applyProtection="1">
      <alignment horizontal="left" wrapText="1"/>
    </xf>
    <xf numFmtId="0" fontId="76" fillId="0" borderId="0" xfId="3" applyFont="1" applyBorder="1" applyAlignment="1" applyProtection="1">
      <alignment horizontal="left" vertical="center" wrapText="1"/>
    </xf>
    <xf numFmtId="0" fontId="76" fillId="0" borderId="144" xfId="3" applyFont="1" applyBorder="1" applyAlignment="1" applyProtection="1">
      <alignment horizontal="left" vertical="center" wrapText="1" shrinkToFit="1"/>
    </xf>
    <xf numFmtId="0" fontId="76" fillId="0" borderId="144" xfId="3" applyFont="1" applyBorder="1" applyAlignment="1" applyProtection="1">
      <alignment horizontal="left" vertical="center" shrinkToFit="1"/>
    </xf>
    <xf numFmtId="0" fontId="79" fillId="0" borderId="0" xfId="3" applyFont="1" applyBorder="1" applyAlignment="1" applyProtection="1">
      <alignment horizontal="left"/>
    </xf>
    <xf numFmtId="0" fontId="76" fillId="0" borderId="50" xfId="3" applyFont="1" applyBorder="1" applyAlignment="1" applyProtection="1">
      <alignment horizontal="left" vertical="top" wrapText="1"/>
    </xf>
    <xf numFmtId="0" fontId="76" fillId="0" borderId="48" xfId="3" applyFont="1" applyBorder="1" applyAlignment="1" applyProtection="1">
      <alignment horizontal="left" vertical="top" wrapText="1"/>
    </xf>
    <xf numFmtId="0" fontId="76" fillId="0" borderId="56" xfId="3" applyFont="1" applyBorder="1" applyAlignment="1" applyProtection="1">
      <alignment horizontal="left" vertical="top" wrapText="1"/>
    </xf>
    <xf numFmtId="0" fontId="76" fillId="0" borderId="0" xfId="3" applyFont="1" applyBorder="1" applyAlignment="1" applyProtection="1">
      <alignment horizontal="left" vertical="top" wrapText="1"/>
    </xf>
    <xf numFmtId="0" fontId="68" fillId="0" borderId="27" xfId="3" applyFont="1" applyBorder="1" applyAlignment="1" applyProtection="1">
      <alignment horizontal="center" vertical="top" shrinkToFit="1"/>
    </xf>
    <xf numFmtId="0" fontId="68" fillId="0" borderId="22" xfId="3" applyFont="1" applyBorder="1" applyAlignment="1" applyProtection="1">
      <alignment horizontal="center" vertical="top" shrinkToFit="1"/>
    </xf>
    <xf numFmtId="0" fontId="68" fillId="0" borderId="49" xfId="3" applyFont="1" applyBorder="1" applyAlignment="1" applyProtection="1">
      <alignment horizontal="center" vertical="top" shrinkToFit="1"/>
    </xf>
    <xf numFmtId="0" fontId="68" fillId="0" borderId="85" xfId="3" applyFont="1" applyBorder="1" applyAlignment="1" applyProtection="1">
      <alignment horizontal="center" vertical="top" shrinkToFit="1"/>
    </xf>
    <xf numFmtId="0" fontId="89" fillId="0" borderId="33" xfId="3" applyFont="1" applyBorder="1" applyAlignment="1" applyProtection="1">
      <alignment horizontal="center" vertical="center" wrapText="1"/>
    </xf>
    <xf numFmtId="0" fontId="89" fillId="0" borderId="34" xfId="3" applyFont="1" applyBorder="1" applyAlignment="1" applyProtection="1">
      <alignment horizontal="center" vertical="center" wrapText="1"/>
    </xf>
    <xf numFmtId="0" fontId="89" fillId="0" borderId="78" xfId="3" applyFont="1" applyBorder="1" applyAlignment="1" applyProtection="1">
      <alignment horizontal="center" vertical="center" wrapText="1"/>
    </xf>
    <xf numFmtId="0" fontId="89" fillId="0" borderId="57" xfId="3" applyFont="1" applyBorder="1" applyAlignment="1" applyProtection="1">
      <alignment horizontal="center" vertical="center" wrapText="1"/>
    </xf>
    <xf numFmtId="0" fontId="89" fillId="0" borderId="17" xfId="3" applyFont="1" applyBorder="1" applyAlignment="1" applyProtection="1">
      <alignment horizontal="center" vertical="center" wrapText="1"/>
    </xf>
    <xf numFmtId="0" fontId="89" fillId="0" borderId="60" xfId="3" applyFont="1" applyBorder="1" applyAlignment="1" applyProtection="1">
      <alignment horizontal="center" vertical="center" wrapText="1"/>
    </xf>
    <xf numFmtId="0" fontId="76" fillId="0" borderId="134" xfId="3" applyFont="1" applyBorder="1" applyAlignment="1" applyProtection="1">
      <alignment horizontal="center" vertical="center" shrinkToFit="1"/>
    </xf>
    <xf numFmtId="0" fontId="68" fillId="0" borderId="57" xfId="3" applyFont="1" applyBorder="1" applyAlignment="1" applyProtection="1">
      <alignment horizontal="center" vertical="center" shrinkToFit="1"/>
    </xf>
    <xf numFmtId="0" fontId="68" fillId="0" borderId="58" xfId="3" applyFont="1" applyBorder="1" applyAlignment="1" applyProtection="1">
      <alignment horizontal="center" vertical="center" shrinkToFit="1"/>
    </xf>
    <xf numFmtId="0" fontId="76" fillId="0" borderId="59" xfId="3" applyFont="1" applyBorder="1" applyAlignment="1" applyProtection="1">
      <alignment horizontal="left" vertical="center" shrinkToFit="1"/>
    </xf>
    <xf numFmtId="0" fontId="76" fillId="0" borderId="17" xfId="3" applyFont="1" applyBorder="1" applyAlignment="1" applyProtection="1">
      <alignment horizontal="left" vertical="center" shrinkToFit="1"/>
    </xf>
    <xf numFmtId="0" fontId="76" fillId="0" borderId="58" xfId="3" applyFont="1" applyBorder="1" applyAlignment="1" applyProtection="1">
      <alignment horizontal="left" vertical="center" shrinkToFit="1"/>
    </xf>
    <xf numFmtId="0" fontId="91" fillId="0" borderId="0" xfId="3" applyFont="1" applyBorder="1" applyAlignment="1" applyProtection="1">
      <alignment horizontal="left" vertical="center" wrapText="1"/>
    </xf>
    <xf numFmtId="0" fontId="91" fillId="0" borderId="17" xfId="3" applyFont="1" applyBorder="1" applyAlignment="1" applyProtection="1">
      <alignment horizontal="left" vertical="center" wrapText="1"/>
    </xf>
    <xf numFmtId="0" fontId="72" fillId="0" borderId="0" xfId="3" applyFont="1" applyAlignment="1" applyProtection="1">
      <alignment horizontal="center"/>
    </xf>
    <xf numFmtId="0" fontId="19" fillId="0" borderId="129" xfId="2" applyFont="1" applyBorder="1" applyAlignment="1" applyProtection="1">
      <alignment horizontal="center" vertical="center" shrinkToFit="1"/>
    </xf>
    <xf numFmtId="0" fontId="6" fillId="0" borderId="106" xfId="2" applyBorder="1" applyAlignment="1" applyProtection="1">
      <alignment horizontal="left" vertical="center" shrinkToFit="1"/>
    </xf>
    <xf numFmtId="0" fontId="6" fillId="0" borderId="107" xfId="2" applyBorder="1" applyAlignment="1" applyProtection="1">
      <alignment horizontal="left" vertical="center" shrinkToFit="1"/>
    </xf>
    <xf numFmtId="0" fontId="6" fillId="0" borderId="130" xfId="2" applyBorder="1" applyAlignment="1" applyProtection="1">
      <alignment horizontal="left" vertical="center" shrinkToFit="1"/>
    </xf>
    <xf numFmtId="0" fontId="19" fillId="0" borderId="53" xfId="2" applyFont="1" applyBorder="1" applyAlignment="1" applyProtection="1">
      <alignment horizontal="center" vertical="center" shrinkToFit="1"/>
    </xf>
    <xf numFmtId="0" fontId="19" fillId="0" borderId="131" xfId="2" applyFont="1" applyBorder="1" applyAlignment="1" applyProtection="1">
      <alignment horizontal="center" vertical="center" shrinkToFit="1"/>
    </xf>
    <xf numFmtId="0" fontId="6" fillId="0" borderId="0" xfId="2" applyFont="1" applyBorder="1" applyAlignment="1" applyProtection="1">
      <alignment horizontal="center" vertical="center" shrinkToFit="1"/>
    </xf>
    <xf numFmtId="0" fontId="11" fillId="9" borderId="0" xfId="2" applyFont="1" applyFill="1" applyBorder="1" applyAlignment="1" applyProtection="1">
      <alignment horizontal="left" vertical="center" shrinkToFit="1"/>
    </xf>
    <xf numFmtId="0" fontId="11" fillId="9" borderId="48" xfId="2" applyFont="1" applyFill="1" applyBorder="1" applyAlignment="1" applyProtection="1">
      <alignment horizontal="left" vertical="center" shrinkToFit="1"/>
    </xf>
    <xf numFmtId="0" fontId="11" fillId="9" borderId="0" xfId="2" applyFont="1" applyFill="1" applyAlignment="1" applyProtection="1">
      <alignment horizontal="left" vertical="center" shrinkToFit="1"/>
    </xf>
    <xf numFmtId="0" fontId="6" fillId="0" borderId="82" xfId="2" applyBorder="1" applyAlignment="1" applyProtection="1">
      <alignment horizontal="center" vertical="center"/>
    </xf>
    <xf numFmtId="0" fontId="28" fillId="0" borderId="121" xfId="2" applyFont="1" applyBorder="1" applyAlignment="1" applyProtection="1">
      <alignment horizontal="left" vertical="center" shrinkToFit="1"/>
    </xf>
    <xf numFmtId="0" fontId="28" fillId="0" borderId="122" xfId="2" applyFont="1" applyBorder="1" applyAlignment="1" applyProtection="1">
      <alignment horizontal="left" vertical="center" shrinkToFit="1"/>
    </xf>
    <xf numFmtId="0" fontId="37" fillId="0" borderId="99" xfId="2" applyFont="1" applyBorder="1" applyAlignment="1" applyProtection="1">
      <alignment horizontal="left" vertical="center" wrapText="1"/>
    </xf>
    <xf numFmtId="0" fontId="39" fillId="0" borderId="99" xfId="2" applyFont="1" applyBorder="1" applyAlignment="1" applyProtection="1">
      <alignment horizontal="left" vertical="center"/>
    </xf>
    <xf numFmtId="0" fontId="39" fillId="0" borderId="10" xfId="2" applyFont="1" applyBorder="1" applyAlignment="1" applyProtection="1">
      <alignment horizontal="left" vertical="center"/>
    </xf>
    <xf numFmtId="0" fontId="37" fillId="0" borderId="28" xfId="2" applyFont="1" applyBorder="1" applyAlignment="1" applyProtection="1">
      <alignment horizontal="right" vertical="center" shrinkToFit="1"/>
    </xf>
    <xf numFmtId="0" fontId="39" fillId="0" borderId="28" xfId="2" applyFont="1" applyBorder="1" applyAlignment="1" applyProtection="1">
      <alignment horizontal="right" vertical="center" shrinkToFit="1"/>
    </xf>
    <xf numFmtId="0" fontId="39" fillId="0" borderId="109" xfId="2" applyFont="1" applyBorder="1" applyAlignment="1" applyProtection="1">
      <alignment horizontal="right" vertical="center" shrinkToFit="1"/>
    </xf>
    <xf numFmtId="0" fontId="6" fillId="0" borderId="98" xfId="2" applyBorder="1" applyAlignment="1" applyProtection="1">
      <alignment horizontal="left" vertical="center" shrinkToFit="1"/>
    </xf>
    <xf numFmtId="0" fontId="6" fillId="0" borderId="85" xfId="2" applyBorder="1" applyAlignment="1" applyProtection="1">
      <alignment horizontal="left" vertical="center" shrinkToFit="1"/>
    </xf>
    <xf numFmtId="0" fontId="6" fillId="0" borderId="123" xfId="2" applyBorder="1" applyAlignment="1" applyProtection="1">
      <alignment horizontal="left" vertical="center" shrinkToFit="1"/>
    </xf>
    <xf numFmtId="0" fontId="19" fillId="0" borderId="124" xfId="2" applyFont="1" applyBorder="1" applyAlignment="1" applyProtection="1">
      <alignment horizontal="center" vertical="center" shrinkToFit="1"/>
    </xf>
    <xf numFmtId="0" fontId="6" fillId="0" borderId="119" xfId="2" applyBorder="1" applyAlignment="1" applyProtection="1">
      <alignment horizontal="left" vertical="center" shrinkToFit="1"/>
    </xf>
    <xf numFmtId="0" fontId="6" fillId="0" borderId="120" xfId="2" applyBorder="1" applyAlignment="1" applyProtection="1">
      <alignment horizontal="left" vertical="center" shrinkToFit="1"/>
    </xf>
    <xf numFmtId="0" fontId="6" fillId="0" borderId="5" xfId="2" applyBorder="1" applyAlignment="1" applyProtection="1">
      <alignment horizontal="left" vertical="center" shrinkToFit="1"/>
    </xf>
    <xf numFmtId="0" fontId="6" fillId="0" borderId="7" xfId="2" applyBorder="1" applyAlignment="1" applyProtection="1">
      <alignment horizontal="left" vertical="center" shrinkToFit="1"/>
    </xf>
    <xf numFmtId="0" fontId="6" fillId="0" borderId="125" xfId="2" applyBorder="1" applyAlignment="1" applyProtection="1">
      <alignment horizontal="left" vertical="center" shrinkToFit="1"/>
    </xf>
    <xf numFmtId="0" fontId="6" fillId="0" borderId="126" xfId="2" applyBorder="1" applyAlignment="1" applyProtection="1">
      <alignment horizontal="left" vertical="center" shrinkToFit="1"/>
    </xf>
    <xf numFmtId="0" fontId="6" fillId="0" borderId="127" xfId="2" applyBorder="1" applyAlignment="1" applyProtection="1">
      <alignment horizontal="left" vertical="center" shrinkToFit="1"/>
    </xf>
    <xf numFmtId="0" fontId="6" fillId="0" borderId="97" xfId="2" applyBorder="1" applyAlignment="1" applyProtection="1">
      <alignment horizontal="left" vertical="center" shrinkToFit="1"/>
    </xf>
    <xf numFmtId="0" fontId="6" fillId="0" borderId="80" xfId="2" applyBorder="1" applyAlignment="1" applyProtection="1">
      <alignment horizontal="left" vertical="center" shrinkToFit="1"/>
    </xf>
    <xf numFmtId="0" fontId="6" fillId="0" borderId="21" xfId="2" applyBorder="1" applyAlignment="1" applyProtection="1">
      <alignment horizontal="left" vertical="center" shrinkToFit="1"/>
    </xf>
    <xf numFmtId="0" fontId="28" fillId="0" borderId="97" xfId="2" applyFont="1" applyBorder="1" applyAlignment="1" applyProtection="1">
      <alignment horizontal="center" vertical="center"/>
    </xf>
    <xf numFmtId="0" fontId="28" fillId="0" borderId="22" xfId="2" applyFont="1" applyBorder="1" applyAlignment="1" applyProtection="1">
      <alignment horizontal="center" vertical="center"/>
    </xf>
    <xf numFmtId="0" fontId="28" fillId="0" borderId="80" xfId="2" applyFont="1" applyBorder="1" applyAlignment="1" applyProtection="1">
      <alignment horizontal="center" vertical="center"/>
    </xf>
    <xf numFmtId="0" fontId="38" fillId="0" borderId="0" xfId="2" applyFont="1" applyAlignment="1" applyProtection="1">
      <alignment vertical="center" shrinkToFit="1"/>
    </xf>
    <xf numFmtId="0" fontId="18" fillId="0" borderId="0" xfId="2" applyFont="1" applyAlignment="1" applyProtection="1">
      <alignment vertical="center" shrinkToFit="1"/>
    </xf>
    <xf numFmtId="0" fontId="18" fillId="0" borderId="0" xfId="2" applyFont="1" applyBorder="1" applyAlignment="1" applyProtection="1">
      <alignment vertical="center" shrinkToFit="1"/>
    </xf>
    <xf numFmtId="0" fontId="18" fillId="0" borderId="1" xfId="2" applyFont="1" applyBorder="1" applyAlignment="1" applyProtection="1">
      <alignment vertical="center" shrinkToFit="1"/>
    </xf>
    <xf numFmtId="0" fontId="28" fillId="0" borderId="11" xfId="2" applyFont="1" applyBorder="1" applyAlignment="1" applyProtection="1">
      <alignment horizontal="center" vertical="center"/>
    </xf>
    <xf numFmtId="0" fontId="28" fillId="0" borderId="24" xfId="2" applyFont="1" applyBorder="1" applyAlignment="1" applyProtection="1">
      <alignment horizontal="center" vertical="center"/>
    </xf>
    <xf numFmtId="0" fontId="28" fillId="0" borderId="117" xfId="2" applyFont="1" applyBorder="1" applyAlignment="1" applyProtection="1">
      <alignment horizontal="center" vertical="center"/>
    </xf>
    <xf numFmtId="0" fontId="28" fillId="0" borderId="118" xfId="2" applyFont="1" applyBorder="1" applyAlignment="1" applyProtection="1">
      <alignment horizontal="center" vertical="center"/>
    </xf>
    <xf numFmtId="0" fontId="28" fillId="0" borderId="9" xfId="2" applyFont="1" applyBorder="1" applyAlignment="1" applyProtection="1">
      <alignment horizontal="center" vertical="center"/>
    </xf>
    <xf numFmtId="0" fontId="28" fillId="0" borderId="99" xfId="2" applyFont="1" applyBorder="1" applyAlignment="1" applyProtection="1">
      <alignment horizontal="center" vertical="center"/>
    </xf>
    <xf numFmtId="0" fontId="28" fillId="0" borderId="23" xfId="2" applyFont="1" applyBorder="1" applyAlignment="1" applyProtection="1">
      <alignment horizontal="center" vertical="center" wrapText="1"/>
    </xf>
    <xf numFmtId="0" fontId="28" fillId="0" borderId="28" xfId="2" applyFont="1" applyBorder="1" applyAlignment="1" applyProtection="1">
      <alignment horizontal="center" vertical="center"/>
    </xf>
    <xf numFmtId="0" fontId="28" fillId="0" borderId="33" xfId="2" applyFont="1" applyBorder="1" applyAlignment="1" applyProtection="1">
      <alignment horizontal="center" vertical="center"/>
    </xf>
    <xf numFmtId="0" fontId="28" fillId="0" borderId="34" xfId="2" applyFont="1" applyBorder="1" applyAlignment="1" applyProtection="1">
      <alignment horizontal="center" vertical="center"/>
    </xf>
    <xf numFmtId="0" fontId="28" fillId="0" borderId="78" xfId="2" applyFont="1" applyBorder="1" applyAlignment="1" applyProtection="1">
      <alignment horizontal="center" vertical="center"/>
    </xf>
    <xf numFmtId="0" fontId="28" fillId="0" borderId="47" xfId="2" applyFont="1" applyBorder="1" applyAlignment="1" applyProtection="1">
      <alignment horizontal="center" vertical="center"/>
    </xf>
    <xf numFmtId="0" fontId="28" fillId="0" borderId="49" xfId="2" applyFont="1" applyBorder="1" applyAlignment="1" applyProtection="1">
      <alignment horizontal="center" vertical="center"/>
    </xf>
    <xf numFmtId="0" fontId="28" fillId="0" borderId="39" xfId="2" applyFont="1" applyBorder="1" applyAlignment="1" applyProtection="1">
      <alignment horizontal="center" vertical="center"/>
    </xf>
    <xf numFmtId="0" fontId="28" fillId="0" borderId="40" xfId="2" applyFont="1" applyBorder="1" applyAlignment="1" applyProtection="1">
      <alignment horizontal="center" vertical="center"/>
    </xf>
    <xf numFmtId="0" fontId="28" fillId="0" borderId="119" xfId="2" applyFont="1" applyBorder="1" applyAlignment="1" applyProtection="1">
      <alignment horizontal="center" vertical="center"/>
    </xf>
    <xf numFmtId="0" fontId="28" fillId="0" borderId="120" xfId="2" applyFont="1" applyBorder="1" applyAlignment="1" applyProtection="1">
      <alignment horizontal="center" vertical="center"/>
    </xf>
    <xf numFmtId="0" fontId="11" fillId="4" borderId="12" xfId="2" applyFont="1" applyFill="1" applyBorder="1" applyAlignment="1" applyProtection="1">
      <alignment horizontal="left" vertical="center" shrinkToFit="1"/>
    </xf>
    <xf numFmtId="0" fontId="11" fillId="4" borderId="14" xfId="2" applyFont="1" applyFill="1" applyBorder="1" applyAlignment="1" applyProtection="1">
      <alignment horizontal="left" vertical="center" shrinkToFit="1"/>
    </xf>
    <xf numFmtId="0" fontId="11" fillId="4" borderId="13" xfId="2" applyFont="1" applyFill="1" applyBorder="1" applyAlignment="1" applyProtection="1">
      <alignment horizontal="left" vertical="center" shrinkToFit="1"/>
    </xf>
    <xf numFmtId="0" fontId="28" fillId="0" borderId="26" xfId="2" applyFont="1" applyBorder="1" applyAlignment="1" applyProtection="1">
      <alignment horizontal="center" vertical="center"/>
    </xf>
    <xf numFmtId="0" fontId="6" fillId="0" borderId="22" xfId="2" applyBorder="1" applyAlignment="1" applyProtection="1">
      <alignment vertical="center" shrinkToFit="1"/>
    </xf>
    <xf numFmtId="0" fontId="11" fillId="0" borderId="0" xfId="2" applyFont="1" applyBorder="1" applyAlignment="1" applyProtection="1">
      <alignment horizontal="right" shrinkToFit="1"/>
    </xf>
    <xf numFmtId="0" fontId="11" fillId="0" borderId="1" xfId="2" applyFont="1" applyBorder="1" applyAlignment="1" applyProtection="1">
      <alignment horizontal="right" shrinkToFit="1"/>
    </xf>
    <xf numFmtId="0" fontId="38" fillId="0" borderId="22" xfId="2" applyFont="1" applyBorder="1" applyAlignment="1" applyProtection="1">
      <alignment horizontal="center" vertical="center"/>
    </xf>
    <xf numFmtId="0" fontId="38" fillId="0" borderId="26" xfId="2" applyFont="1" applyBorder="1" applyAlignment="1" applyProtection="1">
      <alignment horizontal="center" vertical="center" shrinkToFit="1"/>
    </xf>
    <xf numFmtId="0" fontId="38" fillId="0" borderId="27" xfId="2" applyFont="1" applyBorder="1" applyAlignment="1" applyProtection="1">
      <alignment horizontal="center" vertical="center" shrinkToFit="1"/>
    </xf>
    <xf numFmtId="0" fontId="68" fillId="0" borderId="22" xfId="3" applyFont="1" applyFill="1" applyBorder="1" applyAlignment="1" applyProtection="1">
      <alignment horizontal="center" vertical="center" shrinkToFit="1"/>
    </xf>
    <xf numFmtId="0" fontId="78" fillId="0" borderId="22" xfId="3" applyFont="1" applyBorder="1" applyAlignment="1" applyProtection="1">
      <alignment horizontal="center" vertical="center" shrinkToFit="1"/>
    </xf>
    <xf numFmtId="0" fontId="79" fillId="0" borderId="0" xfId="3" applyFont="1" applyAlignment="1" applyProtection="1">
      <alignment horizontal="left"/>
    </xf>
    <xf numFmtId="0" fontId="6" fillId="0" borderId="1" xfId="2" applyFill="1" applyBorder="1" applyAlignment="1" applyProtection="1">
      <alignment horizontal="center" shrinkToFit="1"/>
    </xf>
    <xf numFmtId="0" fontId="39" fillId="0" borderId="87" xfId="2" applyFont="1" applyBorder="1" applyAlignment="1" applyProtection="1">
      <alignment horizontal="center" vertical="center" shrinkToFit="1"/>
    </xf>
    <xf numFmtId="0" fontId="39" fillId="0" borderId="27" xfId="2" applyFont="1" applyBorder="1" applyAlignment="1" applyProtection="1">
      <alignment vertical="center" wrapText="1"/>
    </xf>
    <xf numFmtId="0" fontId="28" fillId="0" borderId="26"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28" fillId="0" borderId="27" xfId="2" applyFont="1" applyBorder="1" applyAlignment="1" applyProtection="1">
      <alignment horizontal="center" vertical="center"/>
    </xf>
    <xf numFmtId="0" fontId="43" fillId="0" borderId="0" xfId="2" applyFont="1" applyBorder="1" applyAlignment="1" applyProtection="1">
      <alignment horizontal="center" vertical="center"/>
    </xf>
    <xf numFmtId="0" fontId="43" fillId="0" borderId="8" xfId="2" applyFont="1" applyBorder="1" applyAlignment="1" applyProtection="1">
      <alignment horizontal="center" vertical="center"/>
    </xf>
    <xf numFmtId="0" fontId="12" fillId="0" borderId="0" xfId="2" applyFont="1" applyAlignment="1" applyProtection="1">
      <alignment horizontal="center" vertical="center"/>
    </xf>
    <xf numFmtId="0" fontId="38" fillId="0" borderId="25" xfId="2" applyFont="1" applyBorder="1" applyAlignment="1" applyProtection="1">
      <alignment horizontal="center" vertical="center" shrinkToFit="1"/>
    </xf>
    <xf numFmtId="0" fontId="13" fillId="0" borderId="0" xfId="2" applyFont="1" applyAlignment="1">
      <alignment vertical="center" shrinkToFit="1"/>
    </xf>
    <xf numFmtId="0" fontId="42" fillId="0" borderId="0" xfId="2" applyFont="1" applyAlignment="1">
      <alignment vertical="center" shrinkToFit="1"/>
    </xf>
    <xf numFmtId="0" fontId="45" fillId="0" borderId="0" xfId="2" applyFont="1" applyAlignment="1">
      <alignment horizontal="center" vertical="top" shrinkToFit="1"/>
    </xf>
    <xf numFmtId="0" fontId="6" fillId="0" borderId="0" xfId="2" applyAlignment="1">
      <alignment vertical="top" shrinkToFit="1"/>
    </xf>
    <xf numFmtId="0" fontId="47" fillId="10" borderId="33" xfId="2" applyFont="1" applyFill="1" applyBorder="1" applyAlignment="1">
      <alignment horizontal="center" vertical="center" shrinkToFit="1"/>
    </xf>
    <xf numFmtId="0" fontId="47" fillId="10" borderId="34" xfId="2" applyFont="1" applyFill="1" applyBorder="1" applyAlignment="1">
      <alignment horizontal="center" vertical="center" shrinkToFit="1"/>
    </xf>
    <xf numFmtId="0" fontId="47" fillId="10" borderId="57" xfId="2" applyFont="1" applyFill="1" applyBorder="1" applyAlignment="1">
      <alignment horizontal="center" vertical="center" shrinkToFit="1"/>
    </xf>
    <xf numFmtId="0" fontId="47" fillId="10" borderId="17" xfId="2" applyFont="1" applyFill="1" applyBorder="1" applyAlignment="1">
      <alignment horizontal="center" vertical="center" shrinkToFit="1"/>
    </xf>
    <xf numFmtId="0" fontId="48" fillId="4" borderId="81" xfId="2" applyFont="1" applyFill="1" applyBorder="1" applyAlignment="1" applyProtection="1">
      <alignment horizontal="center" vertical="center"/>
    </xf>
    <xf numFmtId="0" fontId="48" fillId="4" borderId="92" xfId="2" applyFont="1" applyFill="1" applyBorder="1" applyAlignment="1" applyProtection="1">
      <alignment horizontal="center" vertical="center"/>
    </xf>
    <xf numFmtId="0" fontId="49" fillId="4" borderId="34" xfId="2" applyFont="1" applyFill="1" applyBorder="1" applyAlignment="1" applyProtection="1">
      <alignment horizontal="left" vertical="center" wrapText="1"/>
    </xf>
    <xf numFmtId="0" fontId="49" fillId="4" borderId="78" xfId="2" applyFont="1" applyFill="1" applyBorder="1" applyAlignment="1" applyProtection="1">
      <alignment horizontal="left" vertical="center" wrapText="1"/>
    </xf>
    <xf numFmtId="0" fontId="49" fillId="4" borderId="17" xfId="2" applyFont="1" applyFill="1" applyBorder="1" applyAlignment="1" applyProtection="1">
      <alignment horizontal="left" vertical="center" wrapText="1"/>
    </xf>
    <xf numFmtId="0" fontId="49" fillId="4" borderId="60" xfId="2" applyFont="1" applyFill="1" applyBorder="1" applyAlignment="1" applyProtection="1">
      <alignment horizontal="left" vertical="center" wrapText="1"/>
    </xf>
    <xf numFmtId="0" fontId="48" fillId="4" borderId="84" xfId="2" applyFont="1" applyFill="1" applyBorder="1" applyAlignment="1" applyProtection="1">
      <alignment horizontal="center" vertical="center"/>
    </xf>
    <xf numFmtId="0" fontId="48" fillId="4" borderId="94" xfId="2" applyFont="1" applyFill="1" applyBorder="1" applyAlignment="1" applyProtection="1">
      <alignment horizontal="center" vertical="center"/>
    </xf>
    <xf numFmtId="0" fontId="6" fillId="0" borderId="34" xfId="2" applyBorder="1" applyAlignment="1">
      <alignment vertical="center" shrinkToFit="1"/>
    </xf>
    <xf numFmtId="0" fontId="6" fillId="0" borderId="0" xfId="2" applyAlignment="1">
      <alignment horizontal="left" vertical="center" wrapText="1" shrinkToFit="1"/>
    </xf>
    <xf numFmtId="0" fontId="59" fillId="0" borderId="0" xfId="2" applyFont="1" applyAlignment="1">
      <alignment vertical="center" shrinkToFit="1"/>
    </xf>
    <xf numFmtId="0" fontId="6" fillId="0" borderId="22" xfId="2" applyBorder="1" applyAlignment="1" applyProtection="1">
      <alignment horizontal="left" vertical="center" shrinkToFit="1"/>
      <protection locked="0"/>
    </xf>
    <xf numFmtId="3" fontId="6" fillId="0" borderId="22" xfId="2" applyNumberFormat="1" applyBorder="1" applyAlignment="1" applyProtection="1">
      <alignment horizontal="right" vertical="center" shrinkToFit="1"/>
      <protection locked="0"/>
    </xf>
    <xf numFmtId="0" fontId="45" fillId="0" borderId="0" xfId="2" applyFont="1" applyAlignment="1">
      <alignment horizontal="center" vertical="center" shrinkToFit="1"/>
    </xf>
    <xf numFmtId="0" fontId="27" fillId="0" borderId="22" xfId="2" applyFont="1" applyBorder="1" applyAlignment="1">
      <alignment horizontal="center" vertical="center"/>
    </xf>
    <xf numFmtId="0" fontId="32" fillId="0" borderId="22" xfId="2" applyFont="1" applyBorder="1" applyAlignment="1">
      <alignment horizontal="center" vertical="center" wrapText="1" shrinkToFit="1"/>
    </xf>
    <xf numFmtId="0" fontId="32" fillId="0" borderId="22" xfId="2" applyFont="1" applyBorder="1" applyAlignment="1">
      <alignment horizontal="center" vertical="center" shrinkToFit="1"/>
    </xf>
  </cellXfs>
  <cellStyles count="4">
    <cellStyle name="通貨" xfId="1" builtinId="7"/>
    <cellStyle name="標準" xfId="0" builtinId="0"/>
    <cellStyle name="標準 2" xfId="2" xr:uid="{3281B7DF-A6DD-4630-AF86-011777285260}"/>
    <cellStyle name="標準 2 2" xfId="3" xr:uid="{9C1697B7-7441-429B-A9E1-6511E53DF8C8}"/>
  </cellStyles>
  <dxfs count="0"/>
  <tableStyles count="0" defaultTableStyle="TableStyleMedium2" defaultPivotStyle="PivotStyleLight16"/>
  <colors>
    <mruColors>
      <color rgb="FFFFFF66"/>
      <color rgb="FFC6E0B4"/>
      <color rgb="FFFFD966"/>
      <color rgb="FFD9D9D9"/>
      <color rgb="FFFFCCFF"/>
      <color rgb="FFB4C6E7"/>
      <color rgb="FFF8CBAD"/>
      <color rgb="FFBDD7EE"/>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30</xdr:col>
      <xdr:colOff>19050</xdr:colOff>
      <xdr:row>24</xdr:row>
      <xdr:rowOff>123825</xdr:rowOff>
    </xdr:from>
    <xdr:to>
      <xdr:col>32</xdr:col>
      <xdr:colOff>66675</xdr:colOff>
      <xdr:row>27</xdr:row>
      <xdr:rowOff>0</xdr:rowOff>
    </xdr:to>
    <xdr:sp macro="" textlink="">
      <xdr:nvSpPr>
        <xdr:cNvPr id="2" name="テキスト ボックス 1">
          <a:extLst>
            <a:ext uri="{FF2B5EF4-FFF2-40B4-BE49-F238E27FC236}">
              <a16:creationId xmlns:a16="http://schemas.microsoft.com/office/drawing/2014/main" id="{E2A40DC1-EA2F-48F5-A534-38151DDD2BDC}"/>
            </a:ext>
          </a:extLst>
        </xdr:cNvPr>
        <xdr:cNvSpPr txBox="1"/>
      </xdr:nvSpPr>
      <xdr:spPr>
        <a:xfrm>
          <a:off x="7105650" y="56769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20</xdr:col>
      <xdr:colOff>57150</xdr:colOff>
      <xdr:row>18</xdr:row>
      <xdr:rowOff>57150</xdr:rowOff>
    </xdr:from>
    <xdr:to>
      <xdr:col>33</xdr:col>
      <xdr:colOff>171450</xdr:colOff>
      <xdr:row>19</xdr:row>
      <xdr:rowOff>133350</xdr:rowOff>
    </xdr:to>
    <xdr:sp macro="" textlink="">
      <xdr:nvSpPr>
        <xdr:cNvPr id="4" name="大かっこ 3">
          <a:extLst>
            <a:ext uri="{FF2B5EF4-FFF2-40B4-BE49-F238E27FC236}">
              <a16:creationId xmlns:a16="http://schemas.microsoft.com/office/drawing/2014/main" id="{342C25E0-6206-4AD5-A566-82B353E2EC11}"/>
            </a:ext>
          </a:extLst>
        </xdr:cNvPr>
        <xdr:cNvSpPr/>
      </xdr:nvSpPr>
      <xdr:spPr>
        <a:xfrm>
          <a:off x="4819650" y="4295775"/>
          <a:ext cx="31527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219075</xdr:colOff>
      <xdr:row>25</xdr:row>
      <xdr:rowOff>314324</xdr:rowOff>
    </xdr:from>
    <xdr:to>
      <xdr:col>33</xdr:col>
      <xdr:colOff>19050</xdr:colOff>
      <xdr:row>28</xdr:row>
      <xdr:rowOff>361950</xdr:rowOff>
    </xdr:to>
    <xdr:sp macro="" textlink="">
      <xdr:nvSpPr>
        <xdr:cNvPr id="6" name="円/楕円 2">
          <a:extLst>
            <a:ext uri="{FF2B5EF4-FFF2-40B4-BE49-F238E27FC236}">
              <a16:creationId xmlns:a16="http://schemas.microsoft.com/office/drawing/2014/main" id="{16C87BDC-2FBF-4CA0-8510-13B5BBA4F5E0}"/>
            </a:ext>
          </a:extLst>
        </xdr:cNvPr>
        <xdr:cNvSpPr/>
      </xdr:nvSpPr>
      <xdr:spPr>
        <a:xfrm>
          <a:off x="6829425" y="6038849"/>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134470</xdr:colOff>
      <xdr:row>1</xdr:row>
      <xdr:rowOff>56029</xdr:rowOff>
    </xdr:from>
    <xdr:to>
      <xdr:col>36</xdr:col>
      <xdr:colOff>336176</xdr:colOff>
      <xdr:row>20</xdr:row>
      <xdr:rowOff>11206</xdr:rowOff>
    </xdr:to>
    <xdr:sp macro="" textlink="">
      <xdr:nvSpPr>
        <xdr:cNvPr id="7" name="右中かっこ 6">
          <a:extLst>
            <a:ext uri="{FF2B5EF4-FFF2-40B4-BE49-F238E27FC236}">
              <a16:creationId xmlns:a16="http://schemas.microsoft.com/office/drawing/2014/main" id="{473F3FFE-D1B8-49CD-8E42-9A98797E58E3}"/>
            </a:ext>
          </a:extLst>
        </xdr:cNvPr>
        <xdr:cNvSpPr/>
      </xdr:nvSpPr>
      <xdr:spPr>
        <a:xfrm>
          <a:off x="8079441" y="358588"/>
          <a:ext cx="549088" cy="4336677"/>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414615</xdr:colOff>
      <xdr:row>9</xdr:row>
      <xdr:rowOff>89646</xdr:rowOff>
    </xdr:from>
    <xdr:to>
      <xdr:col>41</xdr:col>
      <xdr:colOff>280147</xdr:colOff>
      <xdr:row>12</xdr:row>
      <xdr:rowOff>67234</xdr:rowOff>
    </xdr:to>
    <xdr:sp macro="" textlink="">
      <xdr:nvSpPr>
        <xdr:cNvPr id="8" name="四角形: 角を丸くする 7">
          <a:extLst>
            <a:ext uri="{FF2B5EF4-FFF2-40B4-BE49-F238E27FC236}">
              <a16:creationId xmlns:a16="http://schemas.microsoft.com/office/drawing/2014/main" id="{070FBD40-0761-49F1-A48A-B4B70EFE6921}"/>
            </a:ext>
          </a:extLst>
        </xdr:cNvPr>
        <xdr:cNvSpPr/>
      </xdr:nvSpPr>
      <xdr:spPr>
        <a:xfrm>
          <a:off x="8706968" y="2207558"/>
          <a:ext cx="3283326" cy="66114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★直接入力してください★</a:t>
          </a:r>
        </a:p>
      </xdr:txBody>
    </xdr:sp>
    <xdr:clientData/>
  </xdr:twoCellAnchor>
  <xdr:twoCellAnchor>
    <xdr:from>
      <xdr:col>34</xdr:col>
      <xdr:colOff>123265</xdr:colOff>
      <xdr:row>22</xdr:row>
      <xdr:rowOff>11206</xdr:rowOff>
    </xdr:from>
    <xdr:to>
      <xdr:col>36</xdr:col>
      <xdr:colOff>324971</xdr:colOff>
      <xdr:row>47</xdr:row>
      <xdr:rowOff>358588</xdr:rowOff>
    </xdr:to>
    <xdr:sp macro="" textlink="">
      <xdr:nvSpPr>
        <xdr:cNvPr id="9" name="右中かっこ 8">
          <a:extLst>
            <a:ext uri="{FF2B5EF4-FFF2-40B4-BE49-F238E27FC236}">
              <a16:creationId xmlns:a16="http://schemas.microsoft.com/office/drawing/2014/main" id="{48FDC69C-A535-4480-A6DD-DAA706BC5402}"/>
            </a:ext>
          </a:extLst>
        </xdr:cNvPr>
        <xdr:cNvSpPr/>
      </xdr:nvSpPr>
      <xdr:spPr>
        <a:xfrm>
          <a:off x="8068236" y="4997824"/>
          <a:ext cx="549088" cy="7093323"/>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414617</xdr:colOff>
      <xdr:row>34</xdr:row>
      <xdr:rowOff>78441</xdr:rowOff>
    </xdr:from>
    <xdr:to>
      <xdr:col>42</xdr:col>
      <xdr:colOff>549087</xdr:colOff>
      <xdr:row>36</xdr:row>
      <xdr:rowOff>347383</xdr:rowOff>
    </xdr:to>
    <xdr:sp macro="" textlink="">
      <xdr:nvSpPr>
        <xdr:cNvPr id="10" name="四角形: 角を丸くする 9">
          <a:extLst>
            <a:ext uri="{FF2B5EF4-FFF2-40B4-BE49-F238E27FC236}">
              <a16:creationId xmlns:a16="http://schemas.microsoft.com/office/drawing/2014/main" id="{A1AB18F6-6582-4B79-A842-9C5A9E3E2731}"/>
            </a:ext>
          </a:extLst>
        </xdr:cNvPr>
        <xdr:cNvSpPr/>
      </xdr:nvSpPr>
      <xdr:spPr>
        <a:xfrm>
          <a:off x="8706970" y="8180294"/>
          <a:ext cx="4235823" cy="80682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★入力ｼｰﾄに入力してください★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19050</xdr:colOff>
      <xdr:row>24</xdr:row>
      <xdr:rowOff>123825</xdr:rowOff>
    </xdr:from>
    <xdr:to>
      <xdr:col>32</xdr:col>
      <xdr:colOff>66675</xdr:colOff>
      <xdr:row>27</xdr:row>
      <xdr:rowOff>0</xdr:rowOff>
    </xdr:to>
    <xdr:sp macro="" textlink="">
      <xdr:nvSpPr>
        <xdr:cNvPr id="2" name="テキスト ボックス 1">
          <a:extLst>
            <a:ext uri="{FF2B5EF4-FFF2-40B4-BE49-F238E27FC236}">
              <a16:creationId xmlns:a16="http://schemas.microsoft.com/office/drawing/2014/main" id="{6484030D-E83A-4985-BC90-677E9B908C9C}"/>
            </a:ext>
          </a:extLst>
        </xdr:cNvPr>
        <xdr:cNvSpPr txBox="1"/>
      </xdr:nvSpPr>
      <xdr:spPr>
        <a:xfrm>
          <a:off x="7105650" y="56769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20</xdr:col>
      <xdr:colOff>57150</xdr:colOff>
      <xdr:row>18</xdr:row>
      <xdr:rowOff>57150</xdr:rowOff>
    </xdr:from>
    <xdr:to>
      <xdr:col>33</xdr:col>
      <xdr:colOff>171450</xdr:colOff>
      <xdr:row>19</xdr:row>
      <xdr:rowOff>133350</xdr:rowOff>
    </xdr:to>
    <xdr:sp macro="" textlink="">
      <xdr:nvSpPr>
        <xdr:cNvPr id="3" name="大かっこ 2">
          <a:extLst>
            <a:ext uri="{FF2B5EF4-FFF2-40B4-BE49-F238E27FC236}">
              <a16:creationId xmlns:a16="http://schemas.microsoft.com/office/drawing/2014/main" id="{E27B6470-8160-408C-B3E9-A03CF71AA3C0}"/>
            </a:ext>
          </a:extLst>
        </xdr:cNvPr>
        <xdr:cNvSpPr/>
      </xdr:nvSpPr>
      <xdr:spPr>
        <a:xfrm>
          <a:off x="4819650" y="4295775"/>
          <a:ext cx="31527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219075</xdr:colOff>
      <xdr:row>25</xdr:row>
      <xdr:rowOff>314324</xdr:rowOff>
    </xdr:from>
    <xdr:to>
      <xdr:col>33</xdr:col>
      <xdr:colOff>19050</xdr:colOff>
      <xdr:row>28</xdr:row>
      <xdr:rowOff>361950</xdr:rowOff>
    </xdr:to>
    <xdr:sp macro="" textlink="">
      <xdr:nvSpPr>
        <xdr:cNvPr id="4" name="円/楕円 2">
          <a:extLst>
            <a:ext uri="{FF2B5EF4-FFF2-40B4-BE49-F238E27FC236}">
              <a16:creationId xmlns:a16="http://schemas.microsoft.com/office/drawing/2014/main" id="{5EFFBD4E-37EB-4BEA-9A3E-7E8DD4E2423F}"/>
            </a:ext>
          </a:extLst>
        </xdr:cNvPr>
        <xdr:cNvSpPr/>
      </xdr:nvSpPr>
      <xdr:spPr>
        <a:xfrm>
          <a:off x="6829425" y="6038849"/>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134470</xdr:colOff>
      <xdr:row>1</xdr:row>
      <xdr:rowOff>56029</xdr:rowOff>
    </xdr:from>
    <xdr:to>
      <xdr:col>36</xdr:col>
      <xdr:colOff>336176</xdr:colOff>
      <xdr:row>20</xdr:row>
      <xdr:rowOff>11206</xdr:rowOff>
    </xdr:to>
    <xdr:sp macro="" textlink="">
      <xdr:nvSpPr>
        <xdr:cNvPr id="5" name="右中かっこ 4">
          <a:extLst>
            <a:ext uri="{FF2B5EF4-FFF2-40B4-BE49-F238E27FC236}">
              <a16:creationId xmlns:a16="http://schemas.microsoft.com/office/drawing/2014/main" id="{1F73F900-B8CC-4344-85DF-DC4C1616630D}"/>
            </a:ext>
          </a:extLst>
        </xdr:cNvPr>
        <xdr:cNvSpPr/>
      </xdr:nvSpPr>
      <xdr:spPr>
        <a:xfrm>
          <a:off x="8173570" y="360829"/>
          <a:ext cx="554131" cy="4365252"/>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414615</xdr:colOff>
      <xdr:row>9</xdr:row>
      <xdr:rowOff>89646</xdr:rowOff>
    </xdr:from>
    <xdr:to>
      <xdr:col>41</xdr:col>
      <xdr:colOff>280147</xdr:colOff>
      <xdr:row>12</xdr:row>
      <xdr:rowOff>67234</xdr:rowOff>
    </xdr:to>
    <xdr:sp macro="" textlink="">
      <xdr:nvSpPr>
        <xdr:cNvPr id="6" name="四角形: 角を丸くする 5">
          <a:extLst>
            <a:ext uri="{FF2B5EF4-FFF2-40B4-BE49-F238E27FC236}">
              <a16:creationId xmlns:a16="http://schemas.microsoft.com/office/drawing/2014/main" id="{28025A14-528D-44E8-85B6-60469536D173}"/>
            </a:ext>
          </a:extLst>
        </xdr:cNvPr>
        <xdr:cNvSpPr/>
      </xdr:nvSpPr>
      <xdr:spPr>
        <a:xfrm>
          <a:off x="8806140" y="2213721"/>
          <a:ext cx="3294532" cy="66338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★直接入力してください★</a:t>
          </a:r>
        </a:p>
      </xdr:txBody>
    </xdr:sp>
    <xdr:clientData/>
  </xdr:twoCellAnchor>
  <xdr:twoCellAnchor>
    <xdr:from>
      <xdr:col>34</xdr:col>
      <xdr:colOff>123265</xdr:colOff>
      <xdr:row>22</xdr:row>
      <xdr:rowOff>11206</xdr:rowOff>
    </xdr:from>
    <xdr:to>
      <xdr:col>36</xdr:col>
      <xdr:colOff>324971</xdr:colOff>
      <xdr:row>47</xdr:row>
      <xdr:rowOff>358588</xdr:rowOff>
    </xdr:to>
    <xdr:sp macro="" textlink="">
      <xdr:nvSpPr>
        <xdr:cNvPr id="7" name="右中かっこ 6">
          <a:extLst>
            <a:ext uri="{FF2B5EF4-FFF2-40B4-BE49-F238E27FC236}">
              <a16:creationId xmlns:a16="http://schemas.microsoft.com/office/drawing/2014/main" id="{04784C07-FAD5-4039-BE36-66EA0E14C334}"/>
            </a:ext>
          </a:extLst>
        </xdr:cNvPr>
        <xdr:cNvSpPr/>
      </xdr:nvSpPr>
      <xdr:spPr>
        <a:xfrm>
          <a:off x="8162365" y="5030881"/>
          <a:ext cx="554131" cy="7157757"/>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414617</xdr:colOff>
      <xdr:row>34</xdr:row>
      <xdr:rowOff>78441</xdr:rowOff>
    </xdr:from>
    <xdr:to>
      <xdr:col>42</xdr:col>
      <xdr:colOff>549087</xdr:colOff>
      <xdr:row>36</xdr:row>
      <xdr:rowOff>347383</xdr:rowOff>
    </xdr:to>
    <xdr:sp macro="" textlink="">
      <xdr:nvSpPr>
        <xdr:cNvPr id="8" name="四角形: 角を丸くする 7">
          <a:extLst>
            <a:ext uri="{FF2B5EF4-FFF2-40B4-BE49-F238E27FC236}">
              <a16:creationId xmlns:a16="http://schemas.microsoft.com/office/drawing/2014/main" id="{D5CF4436-137A-4005-88E9-22B4C7EDEC78}"/>
            </a:ext>
          </a:extLst>
        </xdr:cNvPr>
        <xdr:cNvSpPr/>
      </xdr:nvSpPr>
      <xdr:spPr>
        <a:xfrm>
          <a:off x="8806142" y="8203266"/>
          <a:ext cx="4249270" cy="81186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★入力ｼｰﾄに入力してください★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12</xdr:row>
      <xdr:rowOff>428625</xdr:rowOff>
    </xdr:from>
    <xdr:to>
      <xdr:col>9</xdr:col>
      <xdr:colOff>647700</xdr:colOff>
      <xdr:row>14</xdr:row>
      <xdr:rowOff>38100</xdr:rowOff>
    </xdr:to>
    <xdr:sp macro="" textlink="">
      <xdr:nvSpPr>
        <xdr:cNvPr id="2" name="円/楕円 3">
          <a:extLst>
            <a:ext uri="{FF2B5EF4-FFF2-40B4-BE49-F238E27FC236}">
              <a16:creationId xmlns:a16="http://schemas.microsoft.com/office/drawing/2014/main" id="{EDDA3028-D42E-4AA5-B20F-3552E3DE6162}"/>
            </a:ext>
          </a:extLst>
        </xdr:cNvPr>
        <xdr:cNvSpPr/>
      </xdr:nvSpPr>
      <xdr:spPr>
        <a:xfrm>
          <a:off x="5972175" y="4019550"/>
          <a:ext cx="647700" cy="65722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457200</xdr:colOff>
      <xdr:row>0</xdr:row>
      <xdr:rowOff>38100</xdr:rowOff>
    </xdr:from>
    <xdr:ext cx="828675" cy="435697"/>
    <xdr:sp macro="" textlink="">
      <xdr:nvSpPr>
        <xdr:cNvPr id="3" name="正方形/長方形 2">
          <a:extLst>
            <a:ext uri="{FF2B5EF4-FFF2-40B4-BE49-F238E27FC236}">
              <a16:creationId xmlns:a16="http://schemas.microsoft.com/office/drawing/2014/main" id="{55DBA29D-ECA4-4255-A3D5-46DF839D354F}"/>
            </a:ext>
          </a:extLst>
        </xdr:cNvPr>
        <xdr:cNvSpPr/>
      </xdr:nvSpPr>
      <xdr:spPr>
        <a:xfrm>
          <a:off x="5743575" y="3810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様式５</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151039</xdr:colOff>
      <xdr:row>36</xdr:row>
      <xdr:rowOff>340178</xdr:rowOff>
    </xdr:from>
    <xdr:to>
      <xdr:col>7</xdr:col>
      <xdr:colOff>217714</xdr:colOff>
      <xdr:row>37</xdr:row>
      <xdr:rowOff>548368</xdr:rowOff>
    </xdr:to>
    <xdr:sp macro="" textlink="">
      <xdr:nvSpPr>
        <xdr:cNvPr id="2" name="円/楕円 3">
          <a:extLst>
            <a:ext uri="{FF2B5EF4-FFF2-40B4-BE49-F238E27FC236}">
              <a16:creationId xmlns:a16="http://schemas.microsoft.com/office/drawing/2014/main" id="{C69DFE60-FF51-4731-9CAB-91033C658FA6}"/>
            </a:ext>
          </a:extLst>
        </xdr:cNvPr>
        <xdr:cNvSpPr/>
      </xdr:nvSpPr>
      <xdr:spPr>
        <a:xfrm>
          <a:off x="5296240" y="9856674"/>
          <a:ext cx="755537" cy="68444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467746</xdr:colOff>
      <xdr:row>0</xdr:row>
      <xdr:rowOff>85044</xdr:rowOff>
    </xdr:from>
    <xdr:ext cx="828675" cy="435697"/>
    <xdr:sp macro="" textlink="">
      <xdr:nvSpPr>
        <xdr:cNvPr id="3" name="正方形/長方形 2">
          <a:extLst>
            <a:ext uri="{FF2B5EF4-FFF2-40B4-BE49-F238E27FC236}">
              <a16:creationId xmlns:a16="http://schemas.microsoft.com/office/drawing/2014/main" id="{0305E219-15F5-4840-AFE6-D4EEB9065227}"/>
            </a:ext>
          </a:extLst>
        </xdr:cNvPr>
        <xdr:cNvSpPr/>
      </xdr:nvSpPr>
      <xdr:spPr>
        <a:xfrm>
          <a:off x="5612947" y="85044"/>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様式８</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647700</xdr:colOff>
      <xdr:row>9</xdr:row>
      <xdr:rowOff>409576</xdr:rowOff>
    </xdr:from>
    <xdr:to>
      <xdr:col>10</xdr:col>
      <xdr:colOff>28575</xdr:colOff>
      <xdr:row>11</xdr:row>
      <xdr:rowOff>28576</xdr:rowOff>
    </xdr:to>
    <xdr:sp macro="" textlink="">
      <xdr:nvSpPr>
        <xdr:cNvPr id="2" name="円/楕円 3">
          <a:extLst>
            <a:ext uri="{FF2B5EF4-FFF2-40B4-BE49-F238E27FC236}">
              <a16:creationId xmlns:a16="http://schemas.microsoft.com/office/drawing/2014/main" id="{7DFF683B-4D38-40BB-B7A8-1CCDC1210550}"/>
            </a:ext>
          </a:extLst>
        </xdr:cNvPr>
        <xdr:cNvSpPr/>
      </xdr:nvSpPr>
      <xdr:spPr>
        <a:xfrm>
          <a:off x="6057900" y="3286126"/>
          <a:ext cx="752475" cy="70485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15</xdr:row>
      <xdr:rowOff>390526</xdr:rowOff>
    </xdr:from>
    <xdr:to>
      <xdr:col>10</xdr:col>
      <xdr:colOff>152400</xdr:colOff>
      <xdr:row>17</xdr:row>
      <xdr:rowOff>28576</xdr:rowOff>
    </xdr:to>
    <xdr:sp macro="" textlink="">
      <xdr:nvSpPr>
        <xdr:cNvPr id="3" name="円/楕円 4">
          <a:extLst>
            <a:ext uri="{FF2B5EF4-FFF2-40B4-BE49-F238E27FC236}">
              <a16:creationId xmlns:a16="http://schemas.microsoft.com/office/drawing/2014/main" id="{E288F33A-BF3B-47C9-A28B-0588743550E7}"/>
            </a:ext>
          </a:extLst>
        </xdr:cNvPr>
        <xdr:cNvSpPr/>
      </xdr:nvSpPr>
      <xdr:spPr>
        <a:xfrm>
          <a:off x="6181725" y="5838826"/>
          <a:ext cx="752475" cy="72390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342900</xdr:colOff>
      <xdr:row>0</xdr:row>
      <xdr:rowOff>66675</xdr:rowOff>
    </xdr:from>
    <xdr:ext cx="828675" cy="435697"/>
    <xdr:sp macro="" textlink="">
      <xdr:nvSpPr>
        <xdr:cNvPr id="2" name="正方形/長方形 1">
          <a:extLst>
            <a:ext uri="{FF2B5EF4-FFF2-40B4-BE49-F238E27FC236}">
              <a16:creationId xmlns:a16="http://schemas.microsoft.com/office/drawing/2014/main" id="{49BC27BB-E843-4C3C-86D9-49A26227F789}"/>
            </a:ext>
          </a:extLst>
        </xdr:cNvPr>
        <xdr:cNvSpPr/>
      </xdr:nvSpPr>
      <xdr:spPr>
        <a:xfrm>
          <a:off x="6257925" y="66675"/>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様式７</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26</xdr:col>
      <xdr:colOff>457200</xdr:colOff>
      <xdr:row>0</xdr:row>
      <xdr:rowOff>38100</xdr:rowOff>
    </xdr:from>
    <xdr:ext cx="828675" cy="435697"/>
    <xdr:sp macro="" textlink="">
      <xdr:nvSpPr>
        <xdr:cNvPr id="2" name="正方形/長方形 1">
          <a:extLst>
            <a:ext uri="{FF2B5EF4-FFF2-40B4-BE49-F238E27FC236}">
              <a16:creationId xmlns:a16="http://schemas.microsoft.com/office/drawing/2014/main" id="{5466296A-A0C6-4A7B-AC69-4084EE192840}"/>
            </a:ext>
          </a:extLst>
        </xdr:cNvPr>
        <xdr:cNvSpPr/>
      </xdr:nvSpPr>
      <xdr:spPr>
        <a:xfrm>
          <a:off x="6229350" y="3810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様式６</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30</xdr:col>
      <xdr:colOff>114299</xdr:colOff>
      <xdr:row>31</xdr:row>
      <xdr:rowOff>57150</xdr:rowOff>
    </xdr:from>
    <xdr:to>
      <xdr:col>32</xdr:col>
      <xdr:colOff>209549</xdr:colOff>
      <xdr:row>33</xdr:row>
      <xdr:rowOff>104775</xdr:rowOff>
    </xdr:to>
    <xdr:sp macro="" textlink="">
      <xdr:nvSpPr>
        <xdr:cNvPr id="2" name="テキスト ボックス 1">
          <a:extLst>
            <a:ext uri="{FF2B5EF4-FFF2-40B4-BE49-F238E27FC236}">
              <a16:creationId xmlns:a16="http://schemas.microsoft.com/office/drawing/2014/main" id="{7F673B6B-6F0B-4B13-A2CC-AE39C76A16D4}"/>
            </a:ext>
          </a:extLst>
        </xdr:cNvPr>
        <xdr:cNvSpPr txBox="1"/>
      </xdr:nvSpPr>
      <xdr:spPr>
        <a:xfrm>
          <a:off x="8029574" y="6638925"/>
          <a:ext cx="52387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104774</xdr:colOff>
      <xdr:row>36</xdr:row>
      <xdr:rowOff>0</xdr:rowOff>
    </xdr:from>
    <xdr:ext cx="923925" cy="693651"/>
    <xdr:sp macro="" textlink="">
      <xdr:nvSpPr>
        <xdr:cNvPr id="3" name="テキスト ボックス 2">
          <a:extLst>
            <a:ext uri="{FF2B5EF4-FFF2-40B4-BE49-F238E27FC236}">
              <a16:creationId xmlns:a16="http://schemas.microsoft.com/office/drawing/2014/main" id="{A8622395-7B48-4FF3-9E08-4ACB32E73B9C}"/>
            </a:ext>
          </a:extLst>
        </xdr:cNvPr>
        <xdr:cNvSpPr txBox="1"/>
      </xdr:nvSpPr>
      <xdr:spPr>
        <a:xfrm>
          <a:off x="7791449" y="92011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29</xdr:col>
      <xdr:colOff>57150</xdr:colOff>
      <xdr:row>31</xdr:row>
      <xdr:rowOff>333373</xdr:rowOff>
    </xdr:from>
    <xdr:to>
      <xdr:col>33</xdr:col>
      <xdr:colOff>180975</xdr:colOff>
      <xdr:row>35</xdr:row>
      <xdr:rowOff>19049</xdr:rowOff>
    </xdr:to>
    <xdr:sp macro="" textlink="">
      <xdr:nvSpPr>
        <xdr:cNvPr id="5" name="円/楕円 2">
          <a:extLst>
            <a:ext uri="{FF2B5EF4-FFF2-40B4-BE49-F238E27FC236}">
              <a16:creationId xmlns:a16="http://schemas.microsoft.com/office/drawing/2014/main" id="{13D37271-393A-462A-8992-6C605E6FB4F9}"/>
            </a:ext>
          </a:extLst>
        </xdr:cNvPr>
        <xdr:cNvSpPr/>
      </xdr:nvSpPr>
      <xdr:spPr>
        <a:xfrm>
          <a:off x="7743825" y="6915148"/>
          <a:ext cx="1114425" cy="11239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9525</xdr:colOff>
      <xdr:row>39</xdr:row>
      <xdr:rowOff>28575</xdr:rowOff>
    </xdr:from>
    <xdr:to>
      <xdr:col>15</xdr:col>
      <xdr:colOff>326652</xdr:colOff>
      <xdr:row>42</xdr:row>
      <xdr:rowOff>161925</xdr:rowOff>
    </xdr:to>
    <xdr:sp macro="" textlink="">
      <xdr:nvSpPr>
        <xdr:cNvPr id="6" name="円/楕円 2">
          <a:extLst>
            <a:ext uri="{FF2B5EF4-FFF2-40B4-BE49-F238E27FC236}">
              <a16:creationId xmlns:a16="http://schemas.microsoft.com/office/drawing/2014/main" id="{30191F04-652F-4E09-9F1C-41A66135C8EA}"/>
            </a:ext>
          </a:extLst>
        </xdr:cNvPr>
        <xdr:cNvSpPr/>
      </xdr:nvSpPr>
      <xdr:spPr>
        <a:xfrm>
          <a:off x="2867025" y="11391900"/>
          <a:ext cx="1002927" cy="11430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25</xdr:col>
      <xdr:colOff>85725</xdr:colOff>
      <xdr:row>17</xdr:row>
      <xdr:rowOff>266701</xdr:rowOff>
    </xdr:from>
    <xdr:to>
      <xdr:col>33</xdr:col>
      <xdr:colOff>238125</xdr:colOff>
      <xdr:row>19</xdr:row>
      <xdr:rowOff>228601</xdr:rowOff>
    </xdr:to>
    <xdr:sp macro="" textlink="">
      <xdr:nvSpPr>
        <xdr:cNvPr id="7" name="大かっこ 6">
          <a:extLst>
            <a:ext uri="{FF2B5EF4-FFF2-40B4-BE49-F238E27FC236}">
              <a16:creationId xmlns:a16="http://schemas.microsoft.com/office/drawing/2014/main" id="{8946ADF0-9299-440D-B420-B3F7F6AC929C}"/>
            </a:ext>
          </a:extLst>
        </xdr:cNvPr>
        <xdr:cNvSpPr/>
      </xdr:nvSpPr>
      <xdr:spPr>
        <a:xfrm>
          <a:off x="6829425" y="3771901"/>
          <a:ext cx="2085975"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xdr:row>
      <xdr:rowOff>152399</xdr:rowOff>
    </xdr:from>
    <xdr:to>
      <xdr:col>33</xdr:col>
      <xdr:colOff>85725</xdr:colOff>
      <xdr:row>11</xdr:row>
      <xdr:rowOff>247650</xdr:rowOff>
    </xdr:to>
    <xdr:sp macro="" textlink="">
      <xdr:nvSpPr>
        <xdr:cNvPr id="8" name="円/楕円 2">
          <a:extLst>
            <a:ext uri="{FF2B5EF4-FFF2-40B4-BE49-F238E27FC236}">
              <a16:creationId xmlns:a16="http://schemas.microsoft.com/office/drawing/2014/main" id="{274E0333-0C46-4A0F-B544-1385B511BB65}"/>
            </a:ext>
          </a:extLst>
        </xdr:cNvPr>
        <xdr:cNvSpPr/>
      </xdr:nvSpPr>
      <xdr:spPr>
        <a:xfrm>
          <a:off x="7439025" y="1952624"/>
          <a:ext cx="1314450" cy="11715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228600</xdr:colOff>
      <xdr:row>29</xdr:row>
      <xdr:rowOff>66675</xdr:rowOff>
    </xdr:from>
    <xdr:to>
      <xdr:col>32</xdr:col>
      <xdr:colOff>38100</xdr:colOff>
      <xdr:row>31</xdr:row>
      <xdr:rowOff>114300</xdr:rowOff>
    </xdr:to>
    <xdr:sp macro="" textlink="">
      <xdr:nvSpPr>
        <xdr:cNvPr id="2" name="テキスト ボックス 1">
          <a:extLst>
            <a:ext uri="{FF2B5EF4-FFF2-40B4-BE49-F238E27FC236}">
              <a16:creationId xmlns:a16="http://schemas.microsoft.com/office/drawing/2014/main" id="{2C6951D6-553F-4707-BD75-DC7A88C5D5A7}"/>
            </a:ext>
          </a:extLst>
        </xdr:cNvPr>
        <xdr:cNvSpPr txBox="1"/>
      </xdr:nvSpPr>
      <xdr:spPr>
        <a:xfrm>
          <a:off x="7486650" y="71628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28</xdr:col>
      <xdr:colOff>219075</xdr:colOff>
      <xdr:row>29</xdr:row>
      <xdr:rowOff>314324</xdr:rowOff>
    </xdr:from>
    <xdr:to>
      <xdr:col>33</xdr:col>
      <xdr:colOff>19050</xdr:colOff>
      <xdr:row>32</xdr:row>
      <xdr:rowOff>361950</xdr:rowOff>
    </xdr:to>
    <xdr:sp macro="" textlink="">
      <xdr:nvSpPr>
        <xdr:cNvPr id="5" name="円/楕円 2">
          <a:extLst>
            <a:ext uri="{FF2B5EF4-FFF2-40B4-BE49-F238E27FC236}">
              <a16:creationId xmlns:a16="http://schemas.microsoft.com/office/drawing/2014/main" id="{1C68A8CA-DD9A-431E-99B1-ADF518423B5C}"/>
            </a:ext>
          </a:extLst>
        </xdr:cNvPr>
        <xdr:cNvSpPr/>
      </xdr:nvSpPr>
      <xdr:spPr>
        <a:xfrm>
          <a:off x="7334250" y="7448549"/>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76200</xdr:colOff>
      <xdr:row>36</xdr:row>
      <xdr:rowOff>314324</xdr:rowOff>
    </xdr:from>
    <xdr:to>
      <xdr:col>15</xdr:col>
      <xdr:colOff>2802</xdr:colOff>
      <xdr:row>39</xdr:row>
      <xdr:rowOff>28574</xdr:rowOff>
    </xdr:to>
    <xdr:sp macro="" textlink="">
      <xdr:nvSpPr>
        <xdr:cNvPr id="6" name="円/楕円 2">
          <a:extLst>
            <a:ext uri="{FF2B5EF4-FFF2-40B4-BE49-F238E27FC236}">
              <a16:creationId xmlns:a16="http://schemas.microsoft.com/office/drawing/2014/main" id="{BAF1DA7D-9422-47A8-B5AD-2B8F11951DA8}"/>
            </a:ext>
          </a:extLst>
        </xdr:cNvPr>
        <xdr:cNvSpPr/>
      </xdr:nvSpPr>
      <xdr:spPr>
        <a:xfrm>
          <a:off x="2695575" y="9058274"/>
          <a:ext cx="879102" cy="84772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23</xdr:row>
      <xdr:rowOff>27212</xdr:rowOff>
    </xdr:from>
    <xdr:to>
      <xdr:col>33</xdr:col>
      <xdr:colOff>76200</xdr:colOff>
      <xdr:row>23</xdr:row>
      <xdr:rowOff>600075</xdr:rowOff>
    </xdr:to>
    <xdr:sp macro="" textlink="">
      <xdr:nvSpPr>
        <xdr:cNvPr id="7" name="大かっこ 6">
          <a:extLst>
            <a:ext uri="{FF2B5EF4-FFF2-40B4-BE49-F238E27FC236}">
              <a16:creationId xmlns:a16="http://schemas.microsoft.com/office/drawing/2014/main" id="{463A16D2-0B1E-4AC5-91C3-E1C33F98CEE3}"/>
            </a:ext>
          </a:extLst>
        </xdr:cNvPr>
        <xdr:cNvSpPr/>
      </xdr:nvSpPr>
      <xdr:spPr>
        <a:xfrm>
          <a:off x="4837044" y="5523137"/>
          <a:ext cx="354495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114299</xdr:colOff>
      <xdr:row>25</xdr:row>
      <xdr:rowOff>57150</xdr:rowOff>
    </xdr:from>
    <xdr:to>
      <xdr:col>32</xdr:col>
      <xdr:colOff>209549</xdr:colOff>
      <xdr:row>27</xdr:row>
      <xdr:rowOff>104775</xdr:rowOff>
    </xdr:to>
    <xdr:sp macro="" textlink="">
      <xdr:nvSpPr>
        <xdr:cNvPr id="2" name="テキスト ボックス 1">
          <a:extLst>
            <a:ext uri="{FF2B5EF4-FFF2-40B4-BE49-F238E27FC236}">
              <a16:creationId xmlns:a16="http://schemas.microsoft.com/office/drawing/2014/main" id="{2BB5C837-BB2C-495F-88DB-57D16CD6F6AF}"/>
            </a:ext>
          </a:extLst>
        </xdr:cNvPr>
        <xdr:cNvSpPr txBox="1"/>
      </xdr:nvSpPr>
      <xdr:spPr>
        <a:xfrm>
          <a:off x="7934324" y="6858000"/>
          <a:ext cx="52387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104774</xdr:colOff>
      <xdr:row>33</xdr:row>
      <xdr:rowOff>76200</xdr:rowOff>
    </xdr:from>
    <xdr:ext cx="923925" cy="693651"/>
    <xdr:sp macro="" textlink="">
      <xdr:nvSpPr>
        <xdr:cNvPr id="3" name="テキスト ボックス 2">
          <a:extLst>
            <a:ext uri="{FF2B5EF4-FFF2-40B4-BE49-F238E27FC236}">
              <a16:creationId xmlns:a16="http://schemas.microsoft.com/office/drawing/2014/main" id="{D270259B-84E5-4DC8-88C1-5D475310AEA4}"/>
            </a:ext>
          </a:extLst>
        </xdr:cNvPr>
        <xdr:cNvSpPr txBox="1"/>
      </xdr:nvSpPr>
      <xdr:spPr>
        <a:xfrm>
          <a:off x="7696199" y="9305925"/>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29</xdr:col>
      <xdr:colOff>9525</xdr:colOff>
      <xdr:row>34</xdr:row>
      <xdr:rowOff>333373</xdr:rowOff>
    </xdr:from>
    <xdr:to>
      <xdr:col>33</xdr:col>
      <xdr:colOff>171450</xdr:colOff>
      <xdr:row>39</xdr:row>
      <xdr:rowOff>38099</xdr:rowOff>
    </xdr:to>
    <xdr:sp macro="" textlink="">
      <xdr:nvSpPr>
        <xdr:cNvPr id="4" name="円/楕円 2">
          <a:extLst>
            <a:ext uri="{FF2B5EF4-FFF2-40B4-BE49-F238E27FC236}">
              <a16:creationId xmlns:a16="http://schemas.microsoft.com/office/drawing/2014/main" id="{5CFD3528-943B-4091-B24D-4BFE89B5C96C}"/>
            </a:ext>
          </a:extLst>
        </xdr:cNvPr>
        <xdr:cNvSpPr/>
      </xdr:nvSpPr>
      <xdr:spPr>
        <a:xfrm>
          <a:off x="7600950" y="9810748"/>
          <a:ext cx="1152525" cy="12192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29</xdr:col>
      <xdr:colOff>57150</xdr:colOff>
      <xdr:row>25</xdr:row>
      <xdr:rowOff>333373</xdr:rowOff>
    </xdr:from>
    <xdr:to>
      <xdr:col>33</xdr:col>
      <xdr:colOff>180975</xdr:colOff>
      <xdr:row>29</xdr:row>
      <xdr:rowOff>19049</xdr:rowOff>
    </xdr:to>
    <xdr:sp macro="" textlink="">
      <xdr:nvSpPr>
        <xdr:cNvPr id="5" name="円/楕円 2">
          <a:extLst>
            <a:ext uri="{FF2B5EF4-FFF2-40B4-BE49-F238E27FC236}">
              <a16:creationId xmlns:a16="http://schemas.microsoft.com/office/drawing/2014/main" id="{73546BCE-1089-43F4-98F8-EFB1B8F8C7D1}"/>
            </a:ext>
          </a:extLst>
        </xdr:cNvPr>
        <xdr:cNvSpPr/>
      </xdr:nvSpPr>
      <xdr:spPr>
        <a:xfrm>
          <a:off x="7648575" y="7134223"/>
          <a:ext cx="1114425" cy="11049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9525</xdr:colOff>
      <xdr:row>41</xdr:row>
      <xdr:rowOff>28575</xdr:rowOff>
    </xdr:from>
    <xdr:to>
      <xdr:col>15</xdr:col>
      <xdr:colOff>326652</xdr:colOff>
      <xdr:row>44</xdr:row>
      <xdr:rowOff>161925</xdr:rowOff>
    </xdr:to>
    <xdr:sp macro="" textlink="">
      <xdr:nvSpPr>
        <xdr:cNvPr id="6" name="円/楕円 2">
          <a:extLst>
            <a:ext uri="{FF2B5EF4-FFF2-40B4-BE49-F238E27FC236}">
              <a16:creationId xmlns:a16="http://schemas.microsoft.com/office/drawing/2014/main" id="{3FE4E62D-13F8-42BA-B66D-C0BA7132E403}"/>
            </a:ext>
          </a:extLst>
        </xdr:cNvPr>
        <xdr:cNvSpPr/>
      </xdr:nvSpPr>
      <xdr:spPr>
        <a:xfrm>
          <a:off x="2867025" y="11449050"/>
          <a:ext cx="1002927" cy="93345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19</xdr:col>
      <xdr:colOff>122168</xdr:colOff>
      <xdr:row>18</xdr:row>
      <xdr:rowOff>227237</xdr:rowOff>
    </xdr:from>
    <xdr:to>
      <xdr:col>33</xdr:col>
      <xdr:colOff>219075</xdr:colOff>
      <xdr:row>19</xdr:row>
      <xdr:rowOff>409575</xdr:rowOff>
    </xdr:to>
    <xdr:sp macro="" textlink="">
      <xdr:nvSpPr>
        <xdr:cNvPr id="7" name="大かっこ 6">
          <a:extLst>
            <a:ext uri="{FF2B5EF4-FFF2-40B4-BE49-F238E27FC236}">
              <a16:creationId xmlns:a16="http://schemas.microsoft.com/office/drawing/2014/main" id="{635F62D1-04D0-4B77-A9DC-793B6E17DB3E}"/>
            </a:ext>
          </a:extLst>
        </xdr:cNvPr>
        <xdr:cNvSpPr/>
      </xdr:nvSpPr>
      <xdr:spPr>
        <a:xfrm>
          <a:off x="4979918" y="5142137"/>
          <a:ext cx="3821182" cy="429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66675</xdr:colOff>
      <xdr:row>5</xdr:row>
      <xdr:rowOff>104774</xdr:rowOff>
    </xdr:from>
    <xdr:to>
      <xdr:col>33</xdr:col>
      <xdr:colOff>295275</xdr:colOff>
      <xdr:row>8</xdr:row>
      <xdr:rowOff>28575</xdr:rowOff>
    </xdr:to>
    <xdr:sp macro="" textlink="">
      <xdr:nvSpPr>
        <xdr:cNvPr id="8" name="円/楕円 2">
          <a:extLst>
            <a:ext uri="{FF2B5EF4-FFF2-40B4-BE49-F238E27FC236}">
              <a16:creationId xmlns:a16="http://schemas.microsoft.com/office/drawing/2014/main" id="{C61FC632-46ED-49A5-9CB8-D92940C3DACF}"/>
            </a:ext>
          </a:extLst>
        </xdr:cNvPr>
        <xdr:cNvSpPr/>
      </xdr:nvSpPr>
      <xdr:spPr>
        <a:xfrm>
          <a:off x="7886700" y="1381124"/>
          <a:ext cx="990600" cy="10668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19050</xdr:colOff>
      <xdr:row>27</xdr:row>
      <xdr:rowOff>123825</xdr:rowOff>
    </xdr:from>
    <xdr:to>
      <xdr:col>32</xdr:col>
      <xdr:colOff>66675</xdr:colOff>
      <xdr:row>30</xdr:row>
      <xdr:rowOff>0</xdr:rowOff>
    </xdr:to>
    <xdr:sp macro="" textlink="">
      <xdr:nvSpPr>
        <xdr:cNvPr id="2" name="テキスト ボックス 1">
          <a:extLst>
            <a:ext uri="{FF2B5EF4-FFF2-40B4-BE49-F238E27FC236}">
              <a16:creationId xmlns:a16="http://schemas.microsoft.com/office/drawing/2014/main" id="{E458391E-AAB9-4063-A2C6-8277FE39360F}"/>
            </a:ext>
          </a:extLst>
        </xdr:cNvPr>
        <xdr:cNvSpPr txBox="1"/>
      </xdr:nvSpPr>
      <xdr:spPr>
        <a:xfrm>
          <a:off x="7515225" y="70485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36</xdr:row>
      <xdr:rowOff>0</xdr:rowOff>
    </xdr:from>
    <xdr:ext cx="923925" cy="693651"/>
    <xdr:sp macro="" textlink="">
      <xdr:nvSpPr>
        <xdr:cNvPr id="3" name="テキスト ボックス 2">
          <a:extLst>
            <a:ext uri="{FF2B5EF4-FFF2-40B4-BE49-F238E27FC236}">
              <a16:creationId xmlns:a16="http://schemas.microsoft.com/office/drawing/2014/main" id="{D9FEF508-E6C1-4C30-92AD-7D0A4FBB4248}"/>
            </a:ext>
          </a:extLst>
        </xdr:cNvPr>
        <xdr:cNvSpPr txBox="1"/>
      </xdr:nvSpPr>
      <xdr:spPr>
        <a:xfrm>
          <a:off x="7296149" y="922020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37</xdr:row>
      <xdr:rowOff>314324</xdr:rowOff>
    </xdr:from>
    <xdr:to>
      <xdr:col>33</xdr:col>
      <xdr:colOff>28575</xdr:colOff>
      <xdr:row>40</xdr:row>
      <xdr:rowOff>361950</xdr:rowOff>
    </xdr:to>
    <xdr:sp macro="" textlink="">
      <xdr:nvSpPr>
        <xdr:cNvPr id="4" name="円/楕円 2">
          <a:extLst>
            <a:ext uri="{FF2B5EF4-FFF2-40B4-BE49-F238E27FC236}">
              <a16:creationId xmlns:a16="http://schemas.microsoft.com/office/drawing/2014/main" id="{CD85D5B5-2C7D-44BC-B776-3B9E7E438AE0}"/>
            </a:ext>
          </a:extLst>
        </xdr:cNvPr>
        <xdr:cNvSpPr/>
      </xdr:nvSpPr>
      <xdr:spPr>
        <a:xfrm>
          <a:off x="7248525" y="9705974"/>
          <a:ext cx="990600" cy="9144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28</xdr:row>
      <xdr:rowOff>314324</xdr:rowOff>
    </xdr:from>
    <xdr:to>
      <xdr:col>33</xdr:col>
      <xdr:colOff>19050</xdr:colOff>
      <xdr:row>31</xdr:row>
      <xdr:rowOff>361950</xdr:rowOff>
    </xdr:to>
    <xdr:sp macro="" textlink="">
      <xdr:nvSpPr>
        <xdr:cNvPr id="5" name="円/楕円 2">
          <a:extLst>
            <a:ext uri="{FF2B5EF4-FFF2-40B4-BE49-F238E27FC236}">
              <a16:creationId xmlns:a16="http://schemas.microsoft.com/office/drawing/2014/main" id="{63052C7C-D3FE-4B4A-A6ED-DFCB38C3DBD0}"/>
            </a:ext>
          </a:extLst>
        </xdr:cNvPr>
        <xdr:cNvSpPr/>
      </xdr:nvSpPr>
      <xdr:spPr>
        <a:xfrm>
          <a:off x="7239000" y="7410449"/>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76200</xdr:colOff>
      <xdr:row>43</xdr:row>
      <xdr:rowOff>285750</xdr:rowOff>
    </xdr:from>
    <xdr:to>
      <xdr:col>15</xdr:col>
      <xdr:colOff>155202</xdr:colOff>
      <xdr:row>47</xdr:row>
      <xdr:rowOff>133350</xdr:rowOff>
    </xdr:to>
    <xdr:sp macro="" textlink="">
      <xdr:nvSpPr>
        <xdr:cNvPr id="6" name="円/楕円 2">
          <a:extLst>
            <a:ext uri="{FF2B5EF4-FFF2-40B4-BE49-F238E27FC236}">
              <a16:creationId xmlns:a16="http://schemas.microsoft.com/office/drawing/2014/main" id="{38CD972F-2878-45C9-80C1-13FAFFA7A7EB}"/>
            </a:ext>
          </a:extLst>
        </xdr:cNvPr>
        <xdr:cNvSpPr/>
      </xdr:nvSpPr>
      <xdr:spPr>
        <a:xfrm>
          <a:off x="2695575" y="11182350"/>
          <a:ext cx="1031502" cy="107632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20</xdr:col>
      <xdr:colOff>74544</xdr:colOff>
      <xdr:row>22</xdr:row>
      <xdr:rowOff>27212</xdr:rowOff>
    </xdr:from>
    <xdr:to>
      <xdr:col>33</xdr:col>
      <xdr:colOff>76200</xdr:colOff>
      <xdr:row>22</xdr:row>
      <xdr:rowOff>600075</xdr:rowOff>
    </xdr:to>
    <xdr:sp macro="" textlink="">
      <xdr:nvSpPr>
        <xdr:cNvPr id="7" name="大かっこ 6">
          <a:extLst>
            <a:ext uri="{FF2B5EF4-FFF2-40B4-BE49-F238E27FC236}">
              <a16:creationId xmlns:a16="http://schemas.microsoft.com/office/drawing/2014/main" id="{5B86A3B6-5AFE-456D-AC73-0FB90E19348F}"/>
            </a:ext>
          </a:extLst>
        </xdr:cNvPr>
        <xdr:cNvSpPr/>
      </xdr:nvSpPr>
      <xdr:spPr>
        <a:xfrm>
          <a:off x="4837044" y="5532662"/>
          <a:ext cx="344970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540026</xdr:colOff>
      <xdr:row>3</xdr:row>
      <xdr:rowOff>104775</xdr:rowOff>
    </xdr:from>
    <xdr:to>
      <xdr:col>9</xdr:col>
      <xdr:colOff>387626</xdr:colOff>
      <xdr:row>12</xdr:row>
      <xdr:rowOff>0</xdr:rowOff>
    </xdr:to>
    <xdr:sp macro="" textlink="">
      <xdr:nvSpPr>
        <xdr:cNvPr id="3" name="テキスト ボックス 2">
          <a:extLst>
            <a:ext uri="{FF2B5EF4-FFF2-40B4-BE49-F238E27FC236}">
              <a16:creationId xmlns:a16="http://schemas.microsoft.com/office/drawing/2014/main" id="{7A446B06-3A0F-4DDB-A21B-EE3BED287EC9}"/>
            </a:ext>
          </a:extLst>
        </xdr:cNvPr>
        <xdr:cNvSpPr txBox="1"/>
      </xdr:nvSpPr>
      <xdr:spPr>
        <a:xfrm>
          <a:off x="6550301" y="1171575"/>
          <a:ext cx="533400" cy="207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8</xdr:col>
      <xdr:colOff>228600</xdr:colOff>
      <xdr:row>18</xdr:row>
      <xdr:rowOff>200025</xdr:rowOff>
    </xdr:from>
    <xdr:to>
      <xdr:col>9</xdr:col>
      <xdr:colOff>628651</xdr:colOff>
      <xdr:row>23</xdr:row>
      <xdr:rowOff>100854</xdr:rowOff>
    </xdr:to>
    <xdr:grpSp>
      <xdr:nvGrpSpPr>
        <xdr:cNvPr id="4" name="グループ化 3">
          <a:extLst>
            <a:ext uri="{FF2B5EF4-FFF2-40B4-BE49-F238E27FC236}">
              <a16:creationId xmlns:a16="http://schemas.microsoft.com/office/drawing/2014/main" id="{6A456A8D-B7DD-4A25-9024-BD4BCBAE93A0}"/>
            </a:ext>
          </a:extLst>
        </xdr:cNvPr>
        <xdr:cNvGrpSpPr/>
      </xdr:nvGrpSpPr>
      <xdr:grpSpPr>
        <a:xfrm>
          <a:off x="6376555" y="4165889"/>
          <a:ext cx="1084119" cy="1251647"/>
          <a:chOff x="6328889" y="3975907"/>
          <a:chExt cx="1179052" cy="1346887"/>
        </a:xfrm>
      </xdr:grpSpPr>
      <xdr:sp macro="" textlink="">
        <xdr:nvSpPr>
          <xdr:cNvPr id="5" name="円/楕円 2">
            <a:extLst>
              <a:ext uri="{FF2B5EF4-FFF2-40B4-BE49-F238E27FC236}">
                <a16:creationId xmlns:a16="http://schemas.microsoft.com/office/drawing/2014/main" id="{96C3601B-2E76-4A37-9CB0-477FA31E2662}"/>
              </a:ext>
            </a:extLst>
          </xdr:cNvPr>
          <xdr:cNvSpPr/>
        </xdr:nvSpPr>
        <xdr:spPr>
          <a:xfrm>
            <a:off x="6328889" y="4224618"/>
            <a:ext cx="1179052" cy="10981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542D0EEF-6E45-4760-AD65-E73B98F7C54C}"/>
              </a:ext>
            </a:extLst>
          </xdr:cNvPr>
          <xdr:cNvSpPr txBox="1"/>
        </xdr:nvSpPr>
        <xdr:spPr>
          <a:xfrm>
            <a:off x="6658650" y="3975907"/>
            <a:ext cx="652353" cy="1001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endParaRPr kumimoji="1" lang="ja-JP" altLang="en-US" sz="1100"/>
          </a:p>
        </xdr:txBody>
      </xdr:sp>
    </xdr:grpSp>
    <xdr:clientData/>
  </xdr:twoCellAnchor>
  <xdr:twoCellAnchor>
    <xdr:from>
      <xdr:col>8</xdr:col>
      <xdr:colOff>299633</xdr:colOff>
      <xdr:row>28</xdr:row>
      <xdr:rowOff>142875</xdr:rowOff>
    </xdr:from>
    <xdr:to>
      <xdr:col>9</xdr:col>
      <xdr:colOff>685800</xdr:colOff>
      <xdr:row>32</xdr:row>
      <xdr:rowOff>257735</xdr:rowOff>
    </xdr:to>
    <xdr:grpSp>
      <xdr:nvGrpSpPr>
        <xdr:cNvPr id="7" name="グループ化 6">
          <a:extLst>
            <a:ext uri="{FF2B5EF4-FFF2-40B4-BE49-F238E27FC236}">
              <a16:creationId xmlns:a16="http://schemas.microsoft.com/office/drawing/2014/main" id="{2C3E3CCF-0B98-48E1-BDA6-D17122D6BF99}"/>
            </a:ext>
          </a:extLst>
        </xdr:cNvPr>
        <xdr:cNvGrpSpPr/>
      </xdr:nvGrpSpPr>
      <xdr:grpSpPr>
        <a:xfrm>
          <a:off x="6447588" y="6593898"/>
          <a:ext cx="1070235" cy="1179928"/>
          <a:chOff x="6317192" y="6332325"/>
          <a:chExt cx="1206358" cy="1354910"/>
        </a:xfrm>
      </xdr:grpSpPr>
      <xdr:sp macro="" textlink="">
        <xdr:nvSpPr>
          <xdr:cNvPr id="8" name="円/楕円 2">
            <a:extLst>
              <a:ext uri="{FF2B5EF4-FFF2-40B4-BE49-F238E27FC236}">
                <a16:creationId xmlns:a16="http://schemas.microsoft.com/office/drawing/2014/main" id="{521E779C-6000-4EC3-B454-28A3AE22E527}"/>
              </a:ext>
            </a:extLst>
          </xdr:cNvPr>
          <xdr:cNvSpPr/>
        </xdr:nvSpPr>
        <xdr:spPr>
          <a:xfrm>
            <a:off x="6317192" y="6600265"/>
            <a:ext cx="1179544" cy="108697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642EDDD-3A72-4B3A-B96F-610BEE867DE0}"/>
              </a:ext>
            </a:extLst>
          </xdr:cNvPr>
          <xdr:cNvSpPr txBox="1"/>
        </xdr:nvSpPr>
        <xdr:spPr>
          <a:xfrm>
            <a:off x="6623941" y="6332325"/>
            <a:ext cx="899609" cy="101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使用印</a:t>
            </a:r>
            <a:endParaRPr kumimoji="1" lang="en-US" altLang="ja-JP" sz="1000"/>
          </a:p>
          <a:p>
            <a:endParaRPr kumimoji="1" lang="ja-JP" altLang="en-US" sz="1100"/>
          </a:p>
        </xdr:txBody>
      </xdr:sp>
    </xdr:grpSp>
    <xdr:clientData/>
  </xdr:twoCellAnchor>
  <xdr:twoCellAnchor>
    <xdr:from>
      <xdr:col>2</xdr:col>
      <xdr:colOff>545523</xdr:colOff>
      <xdr:row>38</xdr:row>
      <xdr:rowOff>158104</xdr:rowOff>
    </xdr:from>
    <xdr:to>
      <xdr:col>4</xdr:col>
      <xdr:colOff>65964</xdr:colOff>
      <xdr:row>41</xdr:row>
      <xdr:rowOff>95249</xdr:rowOff>
    </xdr:to>
    <xdr:sp macro="" textlink="">
      <xdr:nvSpPr>
        <xdr:cNvPr id="14" name="円/楕円 2">
          <a:extLst>
            <a:ext uri="{FF2B5EF4-FFF2-40B4-BE49-F238E27FC236}">
              <a16:creationId xmlns:a16="http://schemas.microsoft.com/office/drawing/2014/main" id="{20A2D16C-0C4F-49BA-B218-9D1E65BEA039}"/>
            </a:ext>
          </a:extLst>
        </xdr:cNvPr>
        <xdr:cNvSpPr/>
      </xdr:nvSpPr>
      <xdr:spPr>
        <a:xfrm>
          <a:off x="2234046" y="9033672"/>
          <a:ext cx="923213" cy="880986"/>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4</xdr:row>
      <xdr:rowOff>104775</xdr:rowOff>
    </xdr:from>
    <xdr:to>
      <xdr:col>9</xdr:col>
      <xdr:colOff>742950</xdr:colOff>
      <xdr:row>8</xdr:row>
      <xdr:rowOff>228600</xdr:rowOff>
    </xdr:to>
    <xdr:sp macro="" textlink="">
      <xdr:nvSpPr>
        <xdr:cNvPr id="15" name="円/楕円 1">
          <a:extLst>
            <a:ext uri="{FF2B5EF4-FFF2-40B4-BE49-F238E27FC236}">
              <a16:creationId xmlns:a16="http://schemas.microsoft.com/office/drawing/2014/main" id="{2D209A28-3C91-4719-9E58-45F364C0B721}"/>
            </a:ext>
          </a:extLst>
        </xdr:cNvPr>
        <xdr:cNvSpPr/>
      </xdr:nvSpPr>
      <xdr:spPr>
        <a:xfrm>
          <a:off x="6448425" y="1190625"/>
          <a:ext cx="1162050" cy="11430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130342</xdr:colOff>
      <xdr:row>5</xdr:row>
      <xdr:rowOff>247650</xdr:rowOff>
    </xdr:from>
    <xdr:to>
      <xdr:col>8</xdr:col>
      <xdr:colOff>152400</xdr:colOff>
      <xdr:row>9</xdr:row>
      <xdr:rowOff>60157</xdr:rowOff>
    </xdr:to>
    <xdr:sp macro="" textlink="">
      <xdr:nvSpPr>
        <xdr:cNvPr id="2" name="円/楕円 1">
          <a:extLst>
            <a:ext uri="{FF2B5EF4-FFF2-40B4-BE49-F238E27FC236}">
              <a16:creationId xmlns:a16="http://schemas.microsoft.com/office/drawing/2014/main" id="{6EDA9ACF-D3D4-413E-A649-B241CE62D16A}"/>
            </a:ext>
          </a:extLst>
        </xdr:cNvPr>
        <xdr:cNvSpPr/>
      </xdr:nvSpPr>
      <xdr:spPr>
        <a:xfrm>
          <a:off x="6378742" y="1885950"/>
          <a:ext cx="936458" cy="869782"/>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140369</xdr:colOff>
      <xdr:row>21</xdr:row>
      <xdr:rowOff>433137</xdr:rowOff>
    </xdr:from>
    <xdr:to>
      <xdr:col>8</xdr:col>
      <xdr:colOff>156912</xdr:colOff>
      <xdr:row>25</xdr:row>
      <xdr:rowOff>20054</xdr:rowOff>
    </xdr:to>
    <xdr:sp macro="" textlink="">
      <xdr:nvSpPr>
        <xdr:cNvPr id="3" name="円/楕円 2">
          <a:extLst>
            <a:ext uri="{FF2B5EF4-FFF2-40B4-BE49-F238E27FC236}">
              <a16:creationId xmlns:a16="http://schemas.microsoft.com/office/drawing/2014/main" id="{0933B2DF-F30D-4391-A7A5-FF747CA54F13}"/>
            </a:ext>
          </a:extLst>
        </xdr:cNvPr>
        <xdr:cNvSpPr/>
      </xdr:nvSpPr>
      <xdr:spPr>
        <a:xfrm>
          <a:off x="6386764" y="5696953"/>
          <a:ext cx="928937" cy="960522"/>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305801</xdr:colOff>
      <xdr:row>4</xdr:row>
      <xdr:rowOff>181477</xdr:rowOff>
    </xdr:from>
    <xdr:to>
      <xdr:col>8</xdr:col>
      <xdr:colOff>118811</xdr:colOff>
      <xdr:row>6</xdr:row>
      <xdr:rowOff>44617</xdr:rowOff>
    </xdr:to>
    <xdr:sp macro="" textlink="">
      <xdr:nvSpPr>
        <xdr:cNvPr id="4" name="テキスト ボックス 3">
          <a:extLst>
            <a:ext uri="{FF2B5EF4-FFF2-40B4-BE49-F238E27FC236}">
              <a16:creationId xmlns:a16="http://schemas.microsoft.com/office/drawing/2014/main" id="{96564A84-D788-4C17-9589-0DCEF3D1EEB5}"/>
            </a:ext>
          </a:extLst>
        </xdr:cNvPr>
        <xdr:cNvSpPr txBox="1"/>
      </xdr:nvSpPr>
      <xdr:spPr>
        <a:xfrm>
          <a:off x="6554201" y="1572127"/>
          <a:ext cx="727410" cy="36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290764</xdr:colOff>
      <xdr:row>21</xdr:row>
      <xdr:rowOff>150396</xdr:rowOff>
    </xdr:from>
    <xdr:to>
      <xdr:col>8</xdr:col>
      <xdr:colOff>231607</xdr:colOff>
      <xdr:row>25</xdr:row>
      <xdr:rowOff>107783</xdr:rowOff>
    </xdr:to>
    <xdr:sp macro="" textlink="">
      <xdr:nvSpPr>
        <xdr:cNvPr id="5" name="テキスト ボックス 4">
          <a:extLst>
            <a:ext uri="{FF2B5EF4-FFF2-40B4-BE49-F238E27FC236}">
              <a16:creationId xmlns:a16="http://schemas.microsoft.com/office/drawing/2014/main" id="{55FD9330-DDA4-47BA-A61F-63FC2A3DE6CA}"/>
            </a:ext>
          </a:extLst>
        </xdr:cNvPr>
        <xdr:cNvSpPr txBox="1"/>
      </xdr:nvSpPr>
      <xdr:spPr>
        <a:xfrm>
          <a:off x="6366711" y="5414212"/>
          <a:ext cx="853238" cy="1330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endParaRPr kumimoji="1" lang="ja-JP" altLang="en-US" sz="1100"/>
        </a:p>
      </xdr:txBody>
    </xdr:sp>
    <xdr:clientData/>
  </xdr:twoCellAnchor>
  <xdr:twoCellAnchor>
    <xdr:from>
      <xdr:col>1</xdr:col>
      <xdr:colOff>292267</xdr:colOff>
      <xdr:row>34</xdr:row>
      <xdr:rowOff>35594</xdr:rowOff>
    </xdr:from>
    <xdr:to>
      <xdr:col>1</xdr:col>
      <xdr:colOff>1158542</xdr:colOff>
      <xdr:row>36</xdr:row>
      <xdr:rowOff>207988</xdr:rowOff>
    </xdr:to>
    <xdr:sp macro="" textlink="">
      <xdr:nvSpPr>
        <xdr:cNvPr id="6" name="円/楕円 2">
          <a:extLst>
            <a:ext uri="{FF2B5EF4-FFF2-40B4-BE49-F238E27FC236}">
              <a16:creationId xmlns:a16="http://schemas.microsoft.com/office/drawing/2014/main" id="{E2A522A8-3A2C-45CA-A4F9-B932EE8B5D6B}"/>
            </a:ext>
          </a:extLst>
        </xdr:cNvPr>
        <xdr:cNvSpPr/>
      </xdr:nvSpPr>
      <xdr:spPr>
        <a:xfrm>
          <a:off x="2216317" y="8598569"/>
          <a:ext cx="866275" cy="86771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67237</xdr:colOff>
      <xdr:row>5</xdr:row>
      <xdr:rowOff>145677</xdr:rowOff>
    </xdr:from>
    <xdr:to>
      <xdr:col>8</xdr:col>
      <xdr:colOff>694766</xdr:colOff>
      <xdr:row>11</xdr:row>
      <xdr:rowOff>43142</xdr:rowOff>
    </xdr:to>
    <xdr:sp macro="" textlink="">
      <xdr:nvSpPr>
        <xdr:cNvPr id="2" name="円/楕円 1">
          <a:extLst>
            <a:ext uri="{FF2B5EF4-FFF2-40B4-BE49-F238E27FC236}">
              <a16:creationId xmlns:a16="http://schemas.microsoft.com/office/drawing/2014/main" id="{1AA65CB0-963B-44C6-9C00-4F96D6F0BCC3}"/>
            </a:ext>
          </a:extLst>
        </xdr:cNvPr>
        <xdr:cNvSpPr/>
      </xdr:nvSpPr>
      <xdr:spPr>
        <a:xfrm>
          <a:off x="5934637" y="1279152"/>
          <a:ext cx="1313329" cy="132621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22</xdr:row>
      <xdr:rowOff>342900</xdr:rowOff>
    </xdr:from>
    <xdr:to>
      <xdr:col>8</xdr:col>
      <xdr:colOff>619124</xdr:colOff>
      <xdr:row>26</xdr:row>
      <xdr:rowOff>190500</xdr:rowOff>
    </xdr:to>
    <xdr:sp macro="" textlink="">
      <xdr:nvSpPr>
        <xdr:cNvPr id="3" name="円/楕円 2">
          <a:extLst>
            <a:ext uri="{FF2B5EF4-FFF2-40B4-BE49-F238E27FC236}">
              <a16:creationId xmlns:a16="http://schemas.microsoft.com/office/drawing/2014/main" id="{55C43495-F888-4807-A78E-5F2B86924434}"/>
            </a:ext>
          </a:extLst>
        </xdr:cNvPr>
        <xdr:cNvSpPr/>
      </xdr:nvSpPr>
      <xdr:spPr>
        <a:xfrm>
          <a:off x="6105525" y="5181600"/>
          <a:ext cx="1066799" cy="9906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489137</xdr:colOff>
      <xdr:row>3</xdr:row>
      <xdr:rowOff>205068</xdr:rowOff>
    </xdr:from>
    <xdr:to>
      <xdr:col>8</xdr:col>
      <xdr:colOff>336737</xdr:colOff>
      <xdr:row>5</xdr:row>
      <xdr:rowOff>64994</xdr:rowOff>
    </xdr:to>
    <xdr:sp macro="" textlink="">
      <xdr:nvSpPr>
        <xdr:cNvPr id="4" name="テキスト ボックス 3">
          <a:extLst>
            <a:ext uri="{FF2B5EF4-FFF2-40B4-BE49-F238E27FC236}">
              <a16:creationId xmlns:a16="http://schemas.microsoft.com/office/drawing/2014/main" id="{C0A1F73E-009B-4BBC-A97E-912FF97DA258}"/>
            </a:ext>
          </a:extLst>
        </xdr:cNvPr>
        <xdr:cNvSpPr txBox="1"/>
      </xdr:nvSpPr>
      <xdr:spPr>
        <a:xfrm>
          <a:off x="6356537" y="948018"/>
          <a:ext cx="533400" cy="25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561975</xdr:colOff>
      <xdr:row>22</xdr:row>
      <xdr:rowOff>104775</xdr:rowOff>
    </xdr:from>
    <xdr:to>
      <xdr:col>8</xdr:col>
      <xdr:colOff>419100</xdr:colOff>
      <xdr:row>25</xdr:row>
      <xdr:rowOff>47625</xdr:rowOff>
    </xdr:to>
    <xdr:sp macro="" textlink="">
      <xdr:nvSpPr>
        <xdr:cNvPr id="5" name="テキスト ボックス 4">
          <a:extLst>
            <a:ext uri="{FF2B5EF4-FFF2-40B4-BE49-F238E27FC236}">
              <a16:creationId xmlns:a16="http://schemas.microsoft.com/office/drawing/2014/main" id="{F77F02EF-DA1E-4418-81EA-0DC31E6C3B01}"/>
            </a:ext>
          </a:extLst>
        </xdr:cNvPr>
        <xdr:cNvSpPr txBox="1"/>
      </xdr:nvSpPr>
      <xdr:spPr>
        <a:xfrm>
          <a:off x="6429375" y="4943475"/>
          <a:ext cx="542925"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clientData/>
  </xdr:twoCellAnchor>
  <xdr:twoCellAnchor>
    <xdr:from>
      <xdr:col>1</xdr:col>
      <xdr:colOff>675155</xdr:colOff>
      <xdr:row>34</xdr:row>
      <xdr:rowOff>89647</xdr:rowOff>
    </xdr:from>
    <xdr:to>
      <xdr:col>2</xdr:col>
      <xdr:colOff>649942</xdr:colOff>
      <xdr:row>37</xdr:row>
      <xdr:rowOff>313766</xdr:rowOff>
    </xdr:to>
    <xdr:sp macro="" textlink="">
      <xdr:nvSpPr>
        <xdr:cNvPr id="6" name="円/楕円 2">
          <a:extLst>
            <a:ext uri="{FF2B5EF4-FFF2-40B4-BE49-F238E27FC236}">
              <a16:creationId xmlns:a16="http://schemas.microsoft.com/office/drawing/2014/main" id="{1A78CBE2-F258-4F18-8C99-768084B0984B}"/>
            </a:ext>
          </a:extLst>
        </xdr:cNvPr>
        <xdr:cNvSpPr/>
      </xdr:nvSpPr>
      <xdr:spPr>
        <a:xfrm>
          <a:off x="1713380" y="7890622"/>
          <a:ext cx="1003487" cy="100516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405178</xdr:colOff>
      <xdr:row>6</xdr:row>
      <xdr:rowOff>322385</xdr:rowOff>
    </xdr:from>
    <xdr:to>
      <xdr:col>4</xdr:col>
      <xdr:colOff>154806</xdr:colOff>
      <xdr:row>8</xdr:row>
      <xdr:rowOff>32866</xdr:rowOff>
    </xdr:to>
    <xdr:sp macro="" textlink="">
      <xdr:nvSpPr>
        <xdr:cNvPr id="7" name="等号 11">
          <a:extLst>
            <a:ext uri="{FF2B5EF4-FFF2-40B4-BE49-F238E27FC236}">
              <a16:creationId xmlns:a16="http://schemas.microsoft.com/office/drawing/2014/main" id="{06C71AED-B6B7-4CAA-A787-4A9C62C520AF}"/>
            </a:ext>
          </a:extLst>
        </xdr:cNvPr>
        <xdr:cNvSpPr/>
      </xdr:nvSpPr>
      <xdr:spPr>
        <a:xfrm>
          <a:off x="3157903" y="1836860"/>
          <a:ext cx="406853" cy="272456"/>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7</xdr:row>
      <xdr:rowOff>212481</xdr:rowOff>
    </xdr:from>
    <xdr:to>
      <xdr:col>4</xdr:col>
      <xdr:colOff>145282</xdr:colOff>
      <xdr:row>9</xdr:row>
      <xdr:rowOff>32866</xdr:rowOff>
    </xdr:to>
    <xdr:sp macro="" textlink="">
      <xdr:nvSpPr>
        <xdr:cNvPr id="8" name="等号 11">
          <a:extLst>
            <a:ext uri="{FF2B5EF4-FFF2-40B4-BE49-F238E27FC236}">
              <a16:creationId xmlns:a16="http://schemas.microsoft.com/office/drawing/2014/main" id="{5890BE83-D785-4E35-B849-11A49C2CCD0E}"/>
            </a:ext>
          </a:extLst>
        </xdr:cNvPr>
        <xdr:cNvSpPr/>
      </xdr:nvSpPr>
      <xdr:spPr>
        <a:xfrm>
          <a:off x="3148379" y="1860306"/>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8</xdr:row>
      <xdr:rowOff>205156</xdr:rowOff>
    </xdr:from>
    <xdr:to>
      <xdr:col>4</xdr:col>
      <xdr:colOff>145282</xdr:colOff>
      <xdr:row>10</xdr:row>
      <xdr:rowOff>25540</xdr:rowOff>
    </xdr:to>
    <xdr:sp macro="" textlink="">
      <xdr:nvSpPr>
        <xdr:cNvPr id="9" name="等号 11">
          <a:extLst>
            <a:ext uri="{FF2B5EF4-FFF2-40B4-BE49-F238E27FC236}">
              <a16:creationId xmlns:a16="http://schemas.microsoft.com/office/drawing/2014/main" id="{6365F0D8-1129-4262-AA3B-FB3EF51C66C8}"/>
            </a:ext>
          </a:extLst>
        </xdr:cNvPr>
        <xdr:cNvSpPr/>
      </xdr:nvSpPr>
      <xdr:spPr>
        <a:xfrm>
          <a:off x="3148379" y="2081581"/>
          <a:ext cx="406853" cy="27758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9</xdr:row>
      <xdr:rowOff>205154</xdr:rowOff>
    </xdr:from>
    <xdr:to>
      <xdr:col>4</xdr:col>
      <xdr:colOff>145282</xdr:colOff>
      <xdr:row>11</xdr:row>
      <xdr:rowOff>25539</xdr:rowOff>
    </xdr:to>
    <xdr:sp macro="" textlink="">
      <xdr:nvSpPr>
        <xdr:cNvPr id="10" name="等号 11">
          <a:extLst>
            <a:ext uri="{FF2B5EF4-FFF2-40B4-BE49-F238E27FC236}">
              <a16:creationId xmlns:a16="http://schemas.microsoft.com/office/drawing/2014/main" id="{88ED2C88-2CED-415E-85E7-47F00CD242B7}"/>
            </a:ext>
          </a:extLst>
        </xdr:cNvPr>
        <xdr:cNvSpPr/>
      </xdr:nvSpPr>
      <xdr:spPr>
        <a:xfrm>
          <a:off x="3148379" y="2310179"/>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198781</xdr:colOff>
      <xdr:row>5</xdr:row>
      <xdr:rowOff>24849</xdr:rowOff>
    </xdr:from>
    <xdr:to>
      <xdr:col>9</xdr:col>
      <xdr:colOff>687457</xdr:colOff>
      <xdr:row>9</xdr:row>
      <xdr:rowOff>165653</xdr:rowOff>
    </xdr:to>
    <xdr:sp macro="" textlink="">
      <xdr:nvSpPr>
        <xdr:cNvPr id="2" name="円/楕円 1">
          <a:extLst>
            <a:ext uri="{FF2B5EF4-FFF2-40B4-BE49-F238E27FC236}">
              <a16:creationId xmlns:a16="http://schemas.microsoft.com/office/drawing/2014/main" id="{AB7A84B9-73D8-44CD-9B73-AE615B60EE5B}"/>
            </a:ext>
          </a:extLst>
        </xdr:cNvPr>
        <xdr:cNvSpPr/>
      </xdr:nvSpPr>
      <xdr:spPr>
        <a:xfrm>
          <a:off x="6209056" y="1072599"/>
          <a:ext cx="1174476" cy="1207604"/>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549551</xdr:colOff>
      <xdr:row>3</xdr:row>
      <xdr:rowOff>157370</xdr:rowOff>
    </xdr:from>
    <xdr:to>
      <xdr:col>9</xdr:col>
      <xdr:colOff>397151</xdr:colOff>
      <xdr:row>5</xdr:row>
      <xdr:rowOff>43070</xdr:rowOff>
    </xdr:to>
    <xdr:sp macro="" textlink="">
      <xdr:nvSpPr>
        <xdr:cNvPr id="3" name="テキスト ボックス 2">
          <a:extLst>
            <a:ext uri="{FF2B5EF4-FFF2-40B4-BE49-F238E27FC236}">
              <a16:creationId xmlns:a16="http://schemas.microsoft.com/office/drawing/2014/main" id="{E4A67132-C071-4ACC-A4E1-6A0FE3C73CDE}"/>
            </a:ext>
          </a:extLst>
        </xdr:cNvPr>
        <xdr:cNvSpPr txBox="1"/>
      </xdr:nvSpPr>
      <xdr:spPr>
        <a:xfrm>
          <a:off x="6559826" y="814595"/>
          <a:ext cx="53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8</xdr:col>
      <xdr:colOff>311330</xdr:colOff>
      <xdr:row>20</xdr:row>
      <xdr:rowOff>67063</xdr:rowOff>
    </xdr:from>
    <xdr:to>
      <xdr:col>9</xdr:col>
      <xdr:colOff>806823</xdr:colOff>
      <xdr:row>25</xdr:row>
      <xdr:rowOff>100853</xdr:rowOff>
    </xdr:to>
    <xdr:grpSp>
      <xdr:nvGrpSpPr>
        <xdr:cNvPr id="4" name="グループ化 3">
          <a:extLst>
            <a:ext uri="{FF2B5EF4-FFF2-40B4-BE49-F238E27FC236}">
              <a16:creationId xmlns:a16="http://schemas.microsoft.com/office/drawing/2014/main" id="{97FA5442-4949-4A3A-BA1B-24A1AFC1846E}"/>
            </a:ext>
          </a:extLst>
        </xdr:cNvPr>
        <xdr:cNvGrpSpPr/>
      </xdr:nvGrpSpPr>
      <xdr:grpSpPr>
        <a:xfrm>
          <a:off x="6321605" y="4000888"/>
          <a:ext cx="1181293" cy="1548265"/>
          <a:chOff x="6328889" y="3910681"/>
          <a:chExt cx="1179052" cy="1412113"/>
        </a:xfrm>
      </xdr:grpSpPr>
      <xdr:sp macro="" textlink="">
        <xdr:nvSpPr>
          <xdr:cNvPr id="5" name="円/楕円 2">
            <a:extLst>
              <a:ext uri="{FF2B5EF4-FFF2-40B4-BE49-F238E27FC236}">
                <a16:creationId xmlns:a16="http://schemas.microsoft.com/office/drawing/2014/main" id="{26783975-237C-4B2B-BC06-2DC07AF730F5}"/>
              </a:ext>
            </a:extLst>
          </xdr:cNvPr>
          <xdr:cNvSpPr/>
        </xdr:nvSpPr>
        <xdr:spPr>
          <a:xfrm>
            <a:off x="6328889" y="4224618"/>
            <a:ext cx="1179052" cy="10981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01AD286-6FCC-40E3-825C-8FDF96CFF9F8}"/>
              </a:ext>
            </a:extLst>
          </xdr:cNvPr>
          <xdr:cNvSpPr txBox="1"/>
        </xdr:nvSpPr>
        <xdr:spPr>
          <a:xfrm>
            <a:off x="6668157" y="3910681"/>
            <a:ext cx="652353" cy="1001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grpSp>
    <xdr:clientData/>
  </xdr:twoCellAnchor>
  <xdr:twoCellAnchor>
    <xdr:from>
      <xdr:col>8</xdr:col>
      <xdr:colOff>299633</xdr:colOff>
      <xdr:row>29</xdr:row>
      <xdr:rowOff>135472</xdr:rowOff>
    </xdr:from>
    <xdr:to>
      <xdr:col>9</xdr:col>
      <xdr:colOff>822432</xdr:colOff>
      <xdr:row>34</xdr:row>
      <xdr:rowOff>257735</xdr:rowOff>
    </xdr:to>
    <xdr:grpSp>
      <xdr:nvGrpSpPr>
        <xdr:cNvPr id="7" name="グループ化 6">
          <a:extLst>
            <a:ext uri="{FF2B5EF4-FFF2-40B4-BE49-F238E27FC236}">
              <a16:creationId xmlns:a16="http://schemas.microsoft.com/office/drawing/2014/main" id="{11A3E35B-ACE6-4243-A564-553EBC32F293}"/>
            </a:ext>
          </a:extLst>
        </xdr:cNvPr>
        <xdr:cNvGrpSpPr/>
      </xdr:nvGrpSpPr>
      <xdr:grpSpPr>
        <a:xfrm>
          <a:off x="6309908" y="6564847"/>
          <a:ext cx="1208599" cy="1570063"/>
          <a:chOff x="6317192" y="6332325"/>
          <a:chExt cx="1206358" cy="1354910"/>
        </a:xfrm>
      </xdr:grpSpPr>
      <xdr:sp macro="" textlink="">
        <xdr:nvSpPr>
          <xdr:cNvPr id="8" name="円/楕円 2">
            <a:extLst>
              <a:ext uri="{FF2B5EF4-FFF2-40B4-BE49-F238E27FC236}">
                <a16:creationId xmlns:a16="http://schemas.microsoft.com/office/drawing/2014/main" id="{BAF4D3D7-5FAC-4884-9788-7C317D542AD8}"/>
              </a:ext>
            </a:extLst>
          </xdr:cNvPr>
          <xdr:cNvSpPr/>
        </xdr:nvSpPr>
        <xdr:spPr>
          <a:xfrm>
            <a:off x="6317192" y="6600265"/>
            <a:ext cx="1179544" cy="108697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FBCF256-3CDF-4164-A655-72426F48C3FF}"/>
              </a:ext>
            </a:extLst>
          </xdr:cNvPr>
          <xdr:cNvSpPr txBox="1"/>
        </xdr:nvSpPr>
        <xdr:spPr>
          <a:xfrm>
            <a:off x="6623941" y="6332325"/>
            <a:ext cx="899609" cy="101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使用印</a:t>
            </a:r>
            <a:endParaRPr kumimoji="1" lang="en-US" altLang="ja-JP" sz="1000"/>
          </a:p>
          <a:p>
            <a:endParaRPr kumimoji="1" lang="ja-JP" altLang="en-US" sz="1100"/>
          </a:p>
        </xdr:txBody>
      </xdr:sp>
    </xdr:grpSp>
    <xdr:clientData/>
  </xdr:twoCellAnchor>
  <xdr:twoCellAnchor>
    <xdr:from>
      <xdr:col>4</xdr:col>
      <xdr:colOff>229146</xdr:colOff>
      <xdr:row>11</xdr:row>
      <xdr:rowOff>374288</xdr:rowOff>
    </xdr:from>
    <xdr:to>
      <xdr:col>5</xdr:col>
      <xdr:colOff>209572</xdr:colOff>
      <xdr:row>13</xdr:row>
      <xdr:rowOff>39342</xdr:rowOff>
    </xdr:to>
    <xdr:sp macro="" textlink="">
      <xdr:nvSpPr>
        <xdr:cNvPr id="10" name="等号 11">
          <a:extLst>
            <a:ext uri="{FF2B5EF4-FFF2-40B4-BE49-F238E27FC236}">
              <a16:creationId xmlns:a16="http://schemas.microsoft.com/office/drawing/2014/main" id="{71AD2EDB-0683-4569-A815-04F5EFD742A4}"/>
            </a:ext>
          </a:extLst>
        </xdr:cNvPr>
        <xdr:cNvSpPr/>
      </xdr:nvSpPr>
      <xdr:spPr>
        <a:xfrm>
          <a:off x="3353346" y="1422038"/>
          <a:ext cx="409051" cy="27465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235099</xdr:colOff>
      <xdr:row>12</xdr:row>
      <xdr:rowOff>223631</xdr:rowOff>
    </xdr:from>
    <xdr:to>
      <xdr:col>5</xdr:col>
      <xdr:colOff>215525</xdr:colOff>
      <xdr:row>14</xdr:row>
      <xdr:rowOff>28143</xdr:rowOff>
    </xdr:to>
    <xdr:sp macro="" textlink="">
      <xdr:nvSpPr>
        <xdr:cNvPr id="11" name="等号 11">
          <a:extLst>
            <a:ext uri="{FF2B5EF4-FFF2-40B4-BE49-F238E27FC236}">
              <a16:creationId xmlns:a16="http://schemas.microsoft.com/office/drawing/2014/main" id="{E75F1E96-60B3-4BEF-B188-23AF9B753582}"/>
            </a:ext>
          </a:extLst>
        </xdr:cNvPr>
        <xdr:cNvSpPr/>
      </xdr:nvSpPr>
      <xdr:spPr>
        <a:xfrm>
          <a:off x="3359299" y="1652381"/>
          <a:ext cx="409051" cy="261712"/>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235099</xdr:colOff>
      <xdr:row>13</xdr:row>
      <xdr:rowOff>219808</xdr:rowOff>
    </xdr:from>
    <xdr:to>
      <xdr:col>5</xdr:col>
      <xdr:colOff>215525</xdr:colOff>
      <xdr:row>15</xdr:row>
      <xdr:rowOff>25958</xdr:rowOff>
    </xdr:to>
    <xdr:sp macro="" textlink="">
      <xdr:nvSpPr>
        <xdr:cNvPr id="12" name="等号 11">
          <a:extLst>
            <a:ext uri="{FF2B5EF4-FFF2-40B4-BE49-F238E27FC236}">
              <a16:creationId xmlns:a16="http://schemas.microsoft.com/office/drawing/2014/main" id="{D467EBF3-9377-42F9-83EB-C8151BBFA304}"/>
            </a:ext>
          </a:extLst>
        </xdr:cNvPr>
        <xdr:cNvSpPr/>
      </xdr:nvSpPr>
      <xdr:spPr>
        <a:xfrm>
          <a:off x="3359299" y="1877158"/>
          <a:ext cx="409051" cy="263350"/>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226817</xdr:colOff>
      <xdr:row>14</xdr:row>
      <xdr:rowOff>217624</xdr:rowOff>
    </xdr:from>
    <xdr:to>
      <xdr:col>5</xdr:col>
      <xdr:colOff>207243</xdr:colOff>
      <xdr:row>16</xdr:row>
      <xdr:rowOff>23775</xdr:rowOff>
    </xdr:to>
    <xdr:sp macro="" textlink="">
      <xdr:nvSpPr>
        <xdr:cNvPr id="13" name="等号 11">
          <a:extLst>
            <a:ext uri="{FF2B5EF4-FFF2-40B4-BE49-F238E27FC236}">
              <a16:creationId xmlns:a16="http://schemas.microsoft.com/office/drawing/2014/main" id="{E9308CA5-2928-4D4B-B461-61BFA13E4CA8}"/>
            </a:ext>
          </a:extLst>
        </xdr:cNvPr>
        <xdr:cNvSpPr/>
      </xdr:nvSpPr>
      <xdr:spPr>
        <a:xfrm>
          <a:off x="3351017" y="2103574"/>
          <a:ext cx="409051" cy="282401"/>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762002</xdr:colOff>
      <xdr:row>47</xdr:row>
      <xdr:rowOff>78442</xdr:rowOff>
    </xdr:from>
    <xdr:to>
      <xdr:col>3</xdr:col>
      <xdr:colOff>728383</xdr:colOff>
      <xdr:row>50</xdr:row>
      <xdr:rowOff>138956</xdr:rowOff>
    </xdr:to>
    <xdr:sp macro="" textlink="">
      <xdr:nvSpPr>
        <xdr:cNvPr id="14" name="円/楕円 2">
          <a:extLst>
            <a:ext uri="{FF2B5EF4-FFF2-40B4-BE49-F238E27FC236}">
              <a16:creationId xmlns:a16="http://schemas.microsoft.com/office/drawing/2014/main" id="{0C0720D8-D7DB-4219-83DE-DC1461F4693E}"/>
            </a:ext>
          </a:extLst>
        </xdr:cNvPr>
        <xdr:cNvSpPr/>
      </xdr:nvSpPr>
      <xdr:spPr>
        <a:xfrm>
          <a:off x="2009777" y="9022417"/>
          <a:ext cx="995081" cy="98443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67237</xdr:colOff>
      <xdr:row>5</xdr:row>
      <xdr:rowOff>145677</xdr:rowOff>
    </xdr:from>
    <xdr:to>
      <xdr:col>8</xdr:col>
      <xdr:colOff>694766</xdr:colOff>
      <xdr:row>11</xdr:row>
      <xdr:rowOff>43142</xdr:rowOff>
    </xdr:to>
    <xdr:sp macro="" textlink="">
      <xdr:nvSpPr>
        <xdr:cNvPr id="2" name="円/楕円 1">
          <a:extLst>
            <a:ext uri="{FF2B5EF4-FFF2-40B4-BE49-F238E27FC236}">
              <a16:creationId xmlns:a16="http://schemas.microsoft.com/office/drawing/2014/main" id="{D799ED4B-A368-4298-9E82-1C222123689B}"/>
            </a:ext>
          </a:extLst>
        </xdr:cNvPr>
        <xdr:cNvSpPr/>
      </xdr:nvSpPr>
      <xdr:spPr>
        <a:xfrm>
          <a:off x="5934637" y="1479177"/>
          <a:ext cx="1313329" cy="132621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22</xdr:row>
      <xdr:rowOff>342900</xdr:rowOff>
    </xdr:from>
    <xdr:to>
      <xdr:col>8</xdr:col>
      <xdr:colOff>619124</xdr:colOff>
      <xdr:row>26</xdr:row>
      <xdr:rowOff>190500</xdr:rowOff>
    </xdr:to>
    <xdr:sp macro="" textlink="">
      <xdr:nvSpPr>
        <xdr:cNvPr id="3" name="円/楕円 2">
          <a:extLst>
            <a:ext uri="{FF2B5EF4-FFF2-40B4-BE49-F238E27FC236}">
              <a16:creationId xmlns:a16="http://schemas.microsoft.com/office/drawing/2014/main" id="{8245822D-3CFC-40FE-ACBE-E5170DF2C735}"/>
            </a:ext>
          </a:extLst>
        </xdr:cNvPr>
        <xdr:cNvSpPr/>
      </xdr:nvSpPr>
      <xdr:spPr>
        <a:xfrm>
          <a:off x="6105525" y="5448300"/>
          <a:ext cx="1066799" cy="112395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489137</xdr:colOff>
      <xdr:row>3</xdr:row>
      <xdr:rowOff>205068</xdr:rowOff>
    </xdr:from>
    <xdr:to>
      <xdr:col>8</xdr:col>
      <xdr:colOff>336737</xdr:colOff>
      <xdr:row>5</xdr:row>
      <xdr:rowOff>64994</xdr:rowOff>
    </xdr:to>
    <xdr:sp macro="" textlink="">
      <xdr:nvSpPr>
        <xdr:cNvPr id="4" name="テキスト ボックス 3">
          <a:extLst>
            <a:ext uri="{FF2B5EF4-FFF2-40B4-BE49-F238E27FC236}">
              <a16:creationId xmlns:a16="http://schemas.microsoft.com/office/drawing/2014/main" id="{07CDF662-BA16-499A-B575-1006E5C9D847}"/>
            </a:ext>
          </a:extLst>
        </xdr:cNvPr>
        <xdr:cNvSpPr txBox="1"/>
      </xdr:nvSpPr>
      <xdr:spPr>
        <a:xfrm>
          <a:off x="6356537" y="1148043"/>
          <a:ext cx="533400" cy="25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561975</xdr:colOff>
      <xdr:row>22</xdr:row>
      <xdr:rowOff>104775</xdr:rowOff>
    </xdr:from>
    <xdr:to>
      <xdr:col>8</xdr:col>
      <xdr:colOff>419100</xdr:colOff>
      <xdr:row>25</xdr:row>
      <xdr:rowOff>47625</xdr:rowOff>
    </xdr:to>
    <xdr:sp macro="" textlink="">
      <xdr:nvSpPr>
        <xdr:cNvPr id="5" name="テキスト ボックス 4">
          <a:extLst>
            <a:ext uri="{FF2B5EF4-FFF2-40B4-BE49-F238E27FC236}">
              <a16:creationId xmlns:a16="http://schemas.microsoft.com/office/drawing/2014/main" id="{D3DB63DC-D91A-447C-A094-635C6B3FD5F7}"/>
            </a:ext>
          </a:extLst>
        </xdr:cNvPr>
        <xdr:cNvSpPr txBox="1"/>
      </xdr:nvSpPr>
      <xdr:spPr>
        <a:xfrm>
          <a:off x="6429375" y="5210175"/>
          <a:ext cx="5429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clientData/>
  </xdr:twoCellAnchor>
  <xdr:twoCellAnchor>
    <xdr:from>
      <xdr:col>1</xdr:col>
      <xdr:colOff>675155</xdr:colOff>
      <xdr:row>34</xdr:row>
      <xdr:rowOff>89647</xdr:rowOff>
    </xdr:from>
    <xdr:to>
      <xdr:col>2</xdr:col>
      <xdr:colOff>649942</xdr:colOff>
      <xdr:row>37</xdr:row>
      <xdr:rowOff>313766</xdr:rowOff>
    </xdr:to>
    <xdr:sp macro="" textlink="">
      <xdr:nvSpPr>
        <xdr:cNvPr id="6" name="円/楕円 2">
          <a:extLst>
            <a:ext uri="{FF2B5EF4-FFF2-40B4-BE49-F238E27FC236}">
              <a16:creationId xmlns:a16="http://schemas.microsoft.com/office/drawing/2014/main" id="{E888FAE2-052A-431F-9B4F-0CC123710435}"/>
            </a:ext>
          </a:extLst>
        </xdr:cNvPr>
        <xdr:cNvSpPr/>
      </xdr:nvSpPr>
      <xdr:spPr>
        <a:xfrm>
          <a:off x="1713380" y="8290672"/>
          <a:ext cx="1003487" cy="1071844"/>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405178</xdr:colOff>
      <xdr:row>6</xdr:row>
      <xdr:rowOff>322385</xdr:rowOff>
    </xdr:from>
    <xdr:to>
      <xdr:col>4</xdr:col>
      <xdr:colOff>154806</xdr:colOff>
      <xdr:row>8</xdr:row>
      <xdr:rowOff>32866</xdr:rowOff>
    </xdr:to>
    <xdr:sp macro="" textlink="">
      <xdr:nvSpPr>
        <xdr:cNvPr id="7" name="等号 11">
          <a:extLst>
            <a:ext uri="{FF2B5EF4-FFF2-40B4-BE49-F238E27FC236}">
              <a16:creationId xmlns:a16="http://schemas.microsoft.com/office/drawing/2014/main" id="{DDC2188B-F093-4E5D-A0CF-4BBEACA3D16B}"/>
            </a:ext>
          </a:extLst>
        </xdr:cNvPr>
        <xdr:cNvSpPr/>
      </xdr:nvSpPr>
      <xdr:spPr>
        <a:xfrm>
          <a:off x="3157903" y="1836860"/>
          <a:ext cx="406853" cy="272456"/>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7</xdr:row>
      <xdr:rowOff>212481</xdr:rowOff>
    </xdr:from>
    <xdr:to>
      <xdr:col>4</xdr:col>
      <xdr:colOff>145282</xdr:colOff>
      <xdr:row>9</xdr:row>
      <xdr:rowOff>32866</xdr:rowOff>
    </xdr:to>
    <xdr:sp macro="" textlink="">
      <xdr:nvSpPr>
        <xdr:cNvPr id="8" name="等号 11">
          <a:extLst>
            <a:ext uri="{FF2B5EF4-FFF2-40B4-BE49-F238E27FC236}">
              <a16:creationId xmlns:a16="http://schemas.microsoft.com/office/drawing/2014/main" id="{5416DD7C-A417-48BE-BE2C-81EF89DE4B79}"/>
            </a:ext>
          </a:extLst>
        </xdr:cNvPr>
        <xdr:cNvSpPr/>
      </xdr:nvSpPr>
      <xdr:spPr>
        <a:xfrm>
          <a:off x="3148379" y="2060331"/>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8</xdr:row>
      <xdr:rowOff>205156</xdr:rowOff>
    </xdr:from>
    <xdr:to>
      <xdr:col>4</xdr:col>
      <xdr:colOff>145282</xdr:colOff>
      <xdr:row>10</xdr:row>
      <xdr:rowOff>25540</xdr:rowOff>
    </xdr:to>
    <xdr:sp macro="" textlink="">
      <xdr:nvSpPr>
        <xdr:cNvPr id="9" name="等号 11">
          <a:extLst>
            <a:ext uri="{FF2B5EF4-FFF2-40B4-BE49-F238E27FC236}">
              <a16:creationId xmlns:a16="http://schemas.microsoft.com/office/drawing/2014/main" id="{8D0CCAE5-949F-42CE-B75D-D2E81D63A037}"/>
            </a:ext>
          </a:extLst>
        </xdr:cNvPr>
        <xdr:cNvSpPr/>
      </xdr:nvSpPr>
      <xdr:spPr>
        <a:xfrm>
          <a:off x="3148379" y="2281606"/>
          <a:ext cx="406853" cy="27758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9</xdr:row>
      <xdr:rowOff>205154</xdr:rowOff>
    </xdr:from>
    <xdr:to>
      <xdr:col>4</xdr:col>
      <xdr:colOff>145282</xdr:colOff>
      <xdr:row>11</xdr:row>
      <xdr:rowOff>25539</xdr:rowOff>
    </xdr:to>
    <xdr:sp macro="" textlink="">
      <xdr:nvSpPr>
        <xdr:cNvPr id="10" name="等号 11">
          <a:extLst>
            <a:ext uri="{FF2B5EF4-FFF2-40B4-BE49-F238E27FC236}">
              <a16:creationId xmlns:a16="http://schemas.microsoft.com/office/drawing/2014/main" id="{221AB2FA-3575-404B-AA49-A184579CF528}"/>
            </a:ext>
          </a:extLst>
        </xdr:cNvPr>
        <xdr:cNvSpPr/>
      </xdr:nvSpPr>
      <xdr:spPr>
        <a:xfrm>
          <a:off x="3148379" y="2510204"/>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19050</xdr:colOff>
      <xdr:row>27</xdr:row>
      <xdr:rowOff>123825</xdr:rowOff>
    </xdr:from>
    <xdr:to>
      <xdr:col>32</xdr:col>
      <xdr:colOff>66675</xdr:colOff>
      <xdr:row>30</xdr:row>
      <xdr:rowOff>0</xdr:rowOff>
    </xdr:to>
    <xdr:sp macro="" textlink="">
      <xdr:nvSpPr>
        <xdr:cNvPr id="2" name="テキスト ボックス 1">
          <a:extLst>
            <a:ext uri="{FF2B5EF4-FFF2-40B4-BE49-F238E27FC236}">
              <a16:creationId xmlns:a16="http://schemas.microsoft.com/office/drawing/2014/main" id="{384B27D3-053A-4DD2-A04B-7104C56614FB}"/>
            </a:ext>
          </a:extLst>
        </xdr:cNvPr>
        <xdr:cNvSpPr txBox="1"/>
      </xdr:nvSpPr>
      <xdr:spPr>
        <a:xfrm>
          <a:off x="7105650" y="587692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36</xdr:row>
      <xdr:rowOff>0</xdr:rowOff>
    </xdr:from>
    <xdr:ext cx="923925" cy="693651"/>
    <xdr:sp macro="" textlink="">
      <xdr:nvSpPr>
        <xdr:cNvPr id="3" name="テキスト ボックス 2">
          <a:extLst>
            <a:ext uri="{FF2B5EF4-FFF2-40B4-BE49-F238E27FC236}">
              <a16:creationId xmlns:a16="http://schemas.microsoft.com/office/drawing/2014/main" id="{9736AAF6-C1D4-4D73-821E-97FB2A9A4E4E}"/>
            </a:ext>
          </a:extLst>
        </xdr:cNvPr>
        <xdr:cNvSpPr txBox="1"/>
      </xdr:nvSpPr>
      <xdr:spPr>
        <a:xfrm>
          <a:off x="6886574" y="80962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37</xdr:row>
      <xdr:rowOff>314324</xdr:rowOff>
    </xdr:from>
    <xdr:to>
      <xdr:col>33</xdr:col>
      <xdr:colOff>28575</xdr:colOff>
      <xdr:row>40</xdr:row>
      <xdr:rowOff>361950</xdr:rowOff>
    </xdr:to>
    <xdr:sp macro="" textlink="">
      <xdr:nvSpPr>
        <xdr:cNvPr id="5" name="円/楕円 2">
          <a:extLst>
            <a:ext uri="{FF2B5EF4-FFF2-40B4-BE49-F238E27FC236}">
              <a16:creationId xmlns:a16="http://schemas.microsoft.com/office/drawing/2014/main" id="{BC341113-706E-4C7C-9C59-7E0F7BCBEDB4}"/>
            </a:ext>
          </a:extLst>
        </xdr:cNvPr>
        <xdr:cNvSpPr/>
      </xdr:nvSpPr>
      <xdr:spPr>
        <a:xfrm>
          <a:off x="6838950" y="8582024"/>
          <a:ext cx="990600" cy="9715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28</xdr:row>
      <xdr:rowOff>314324</xdr:rowOff>
    </xdr:from>
    <xdr:to>
      <xdr:col>33</xdr:col>
      <xdr:colOff>19050</xdr:colOff>
      <xdr:row>31</xdr:row>
      <xdr:rowOff>361950</xdr:rowOff>
    </xdr:to>
    <xdr:sp macro="" textlink="">
      <xdr:nvSpPr>
        <xdr:cNvPr id="6" name="円/楕円 2">
          <a:extLst>
            <a:ext uri="{FF2B5EF4-FFF2-40B4-BE49-F238E27FC236}">
              <a16:creationId xmlns:a16="http://schemas.microsoft.com/office/drawing/2014/main" id="{8EE7D223-1C96-46C7-A8D2-3D8DCCBC9432}"/>
            </a:ext>
          </a:extLst>
        </xdr:cNvPr>
        <xdr:cNvSpPr/>
      </xdr:nvSpPr>
      <xdr:spPr>
        <a:xfrm>
          <a:off x="6829425" y="6238874"/>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28576</xdr:colOff>
      <xdr:row>43</xdr:row>
      <xdr:rowOff>216274</xdr:rowOff>
    </xdr:from>
    <xdr:to>
      <xdr:col>14</xdr:col>
      <xdr:colOff>155202</xdr:colOff>
      <xdr:row>47</xdr:row>
      <xdr:rowOff>95250</xdr:rowOff>
    </xdr:to>
    <xdr:sp macro="" textlink="">
      <xdr:nvSpPr>
        <xdr:cNvPr id="7" name="円/楕円 2">
          <a:extLst>
            <a:ext uri="{FF2B5EF4-FFF2-40B4-BE49-F238E27FC236}">
              <a16:creationId xmlns:a16="http://schemas.microsoft.com/office/drawing/2014/main" id="{1DAD2A39-7427-461E-BD3E-0772F079067E}"/>
            </a:ext>
          </a:extLst>
        </xdr:cNvPr>
        <xdr:cNvSpPr/>
      </xdr:nvSpPr>
      <xdr:spPr>
        <a:xfrm>
          <a:off x="2409826" y="11208124"/>
          <a:ext cx="1079126" cy="10886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22</xdr:row>
      <xdr:rowOff>27212</xdr:rowOff>
    </xdr:from>
    <xdr:to>
      <xdr:col>33</xdr:col>
      <xdr:colOff>76200</xdr:colOff>
      <xdr:row>22</xdr:row>
      <xdr:rowOff>600075</xdr:rowOff>
    </xdr:to>
    <xdr:sp macro="" textlink="">
      <xdr:nvSpPr>
        <xdr:cNvPr id="9" name="大かっこ 8">
          <a:extLst>
            <a:ext uri="{FF2B5EF4-FFF2-40B4-BE49-F238E27FC236}">
              <a16:creationId xmlns:a16="http://schemas.microsoft.com/office/drawing/2014/main" id="{03FF363B-1F22-456D-A853-84E85FBD761D}"/>
            </a:ext>
          </a:extLst>
        </xdr:cNvPr>
        <xdr:cNvSpPr/>
      </xdr:nvSpPr>
      <xdr:spPr>
        <a:xfrm>
          <a:off x="4837044" y="5570762"/>
          <a:ext cx="354495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60156</xdr:colOff>
      <xdr:row>6</xdr:row>
      <xdr:rowOff>209872</xdr:rowOff>
    </xdr:from>
    <xdr:to>
      <xdr:col>15</xdr:col>
      <xdr:colOff>928284</xdr:colOff>
      <xdr:row>13</xdr:row>
      <xdr:rowOff>190500</xdr:rowOff>
    </xdr:to>
    <xdr:sp macro="" textlink="">
      <xdr:nvSpPr>
        <xdr:cNvPr id="2" name="大かっこ 1">
          <a:extLst>
            <a:ext uri="{FF2B5EF4-FFF2-40B4-BE49-F238E27FC236}">
              <a16:creationId xmlns:a16="http://schemas.microsoft.com/office/drawing/2014/main" id="{64C12824-1EA4-45AE-B4ED-855143C74AB2}"/>
            </a:ext>
          </a:extLst>
        </xdr:cNvPr>
        <xdr:cNvSpPr/>
      </xdr:nvSpPr>
      <xdr:spPr>
        <a:xfrm>
          <a:off x="5813256" y="3257872"/>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60156</xdr:colOff>
      <xdr:row>15</xdr:row>
      <xdr:rowOff>209872</xdr:rowOff>
    </xdr:from>
    <xdr:to>
      <xdr:col>16</xdr:col>
      <xdr:colOff>928284</xdr:colOff>
      <xdr:row>22</xdr:row>
      <xdr:rowOff>190500</xdr:rowOff>
    </xdr:to>
    <xdr:sp macro="" textlink="">
      <xdr:nvSpPr>
        <xdr:cNvPr id="2" name="大かっこ 1">
          <a:extLst>
            <a:ext uri="{FF2B5EF4-FFF2-40B4-BE49-F238E27FC236}">
              <a16:creationId xmlns:a16="http://schemas.microsoft.com/office/drawing/2014/main" id="{089E5F32-FD39-4297-A8A4-86292A55AEBA}"/>
            </a:ext>
          </a:extLst>
        </xdr:cNvPr>
        <xdr:cNvSpPr/>
      </xdr:nvSpPr>
      <xdr:spPr>
        <a:xfrm>
          <a:off x="5813256" y="2943547"/>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150158</xdr:colOff>
      <xdr:row>81</xdr:row>
      <xdr:rowOff>133910</xdr:rowOff>
    </xdr:from>
    <xdr:to>
      <xdr:col>11</xdr:col>
      <xdr:colOff>331133</xdr:colOff>
      <xdr:row>88</xdr:row>
      <xdr:rowOff>352985</xdr:rowOff>
    </xdr:to>
    <xdr:pic>
      <xdr:nvPicPr>
        <xdr:cNvPr id="2" name="図 1">
          <a:extLst>
            <a:ext uri="{FF2B5EF4-FFF2-40B4-BE49-F238E27FC236}">
              <a16:creationId xmlns:a16="http://schemas.microsoft.com/office/drawing/2014/main" id="{189C0315-AB5F-4CFA-8D01-124915786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3726085"/>
          <a:ext cx="72866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88</xdr:row>
      <xdr:rowOff>694764</xdr:rowOff>
    </xdr:from>
    <xdr:to>
      <xdr:col>11</xdr:col>
      <xdr:colOff>351864</xdr:colOff>
      <xdr:row>89</xdr:row>
      <xdr:rowOff>228039</xdr:rowOff>
    </xdr:to>
    <xdr:pic>
      <xdr:nvPicPr>
        <xdr:cNvPr id="3" name="図 2">
          <a:extLst>
            <a:ext uri="{FF2B5EF4-FFF2-40B4-BE49-F238E27FC236}">
              <a16:creationId xmlns:a16="http://schemas.microsoft.com/office/drawing/2014/main" id="{34000E49-A4D7-4961-9946-4FA75B9B3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5487089"/>
          <a:ext cx="727710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733425</xdr:rowOff>
    </xdr:from>
    <xdr:to>
      <xdr:col>11</xdr:col>
      <xdr:colOff>314325</xdr:colOff>
      <xdr:row>96</xdr:row>
      <xdr:rowOff>95250</xdr:rowOff>
    </xdr:to>
    <xdr:pic>
      <xdr:nvPicPr>
        <xdr:cNvPr id="4" name="図 3">
          <a:extLst>
            <a:ext uri="{FF2B5EF4-FFF2-40B4-BE49-F238E27FC236}">
              <a16:creationId xmlns:a16="http://schemas.microsoft.com/office/drawing/2014/main" id="{B827DD53-3194-4346-A05E-186197C6A9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02175"/>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117</xdr:row>
      <xdr:rowOff>113928</xdr:rowOff>
    </xdr:from>
    <xdr:to>
      <xdr:col>11</xdr:col>
      <xdr:colOff>114300</xdr:colOff>
      <xdr:row>168</xdr:row>
      <xdr:rowOff>50241</xdr:rowOff>
    </xdr:to>
    <xdr:pic>
      <xdr:nvPicPr>
        <xdr:cNvPr id="5" name="図 4">
          <a:extLst>
            <a:ext uri="{FF2B5EF4-FFF2-40B4-BE49-F238E27FC236}">
              <a16:creationId xmlns:a16="http://schemas.microsoft.com/office/drawing/2014/main" id="{9DC3F12B-9D3A-4C4D-8872-D97207FC4A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1711" y="22392903"/>
          <a:ext cx="6927289" cy="86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71</xdr:row>
      <xdr:rowOff>54348</xdr:rowOff>
    </xdr:from>
    <xdr:to>
      <xdr:col>10</xdr:col>
      <xdr:colOff>35859</xdr:colOff>
      <xdr:row>78</xdr:row>
      <xdr:rowOff>82924</xdr:rowOff>
    </xdr:to>
    <xdr:pic>
      <xdr:nvPicPr>
        <xdr:cNvPr id="6" name="図 5">
          <a:extLst>
            <a:ext uri="{FF2B5EF4-FFF2-40B4-BE49-F238E27FC236}">
              <a16:creationId xmlns:a16="http://schemas.microsoft.com/office/drawing/2014/main" id="{FA3CE8CA-1047-4DBA-A753-17E0C766C4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389098"/>
          <a:ext cx="636270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103</xdr:row>
      <xdr:rowOff>28014</xdr:rowOff>
    </xdr:from>
    <xdr:ext cx="4721413" cy="818030"/>
    <xdr:sp macro="" textlink="">
      <xdr:nvSpPr>
        <xdr:cNvPr id="7" name="テキスト ボックス 6">
          <a:extLst>
            <a:ext uri="{FF2B5EF4-FFF2-40B4-BE49-F238E27FC236}">
              <a16:creationId xmlns:a16="http://schemas.microsoft.com/office/drawing/2014/main" id="{125AC35B-A1F1-448C-B229-8C6711867961}"/>
            </a:ext>
          </a:extLst>
        </xdr:cNvPr>
        <xdr:cNvSpPr txBox="1"/>
      </xdr:nvSpPr>
      <xdr:spPr>
        <a:xfrm>
          <a:off x="2755711" y="1981143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11</xdr:col>
      <xdr:colOff>89008</xdr:colOff>
      <xdr:row>8</xdr:row>
      <xdr:rowOff>6414</xdr:rowOff>
    </xdr:from>
    <xdr:to>
      <xdr:col>11</xdr:col>
      <xdr:colOff>1133474</xdr:colOff>
      <xdr:row>11</xdr:row>
      <xdr:rowOff>260684</xdr:rowOff>
    </xdr:to>
    <xdr:sp macro="" textlink="">
      <xdr:nvSpPr>
        <xdr:cNvPr id="2" name="円/楕円 1">
          <a:extLst>
            <a:ext uri="{FF2B5EF4-FFF2-40B4-BE49-F238E27FC236}">
              <a16:creationId xmlns:a16="http://schemas.microsoft.com/office/drawing/2014/main" id="{C06158DC-DB0C-4447-B193-B23BD5AF109B}"/>
            </a:ext>
          </a:extLst>
        </xdr:cNvPr>
        <xdr:cNvSpPr/>
      </xdr:nvSpPr>
      <xdr:spPr>
        <a:xfrm>
          <a:off x="6566008" y="1739964"/>
          <a:ext cx="1044466" cy="105437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6</xdr:col>
      <xdr:colOff>10075</xdr:colOff>
      <xdr:row>18</xdr:row>
      <xdr:rowOff>41849</xdr:rowOff>
    </xdr:from>
    <xdr:to>
      <xdr:col>11</xdr:col>
      <xdr:colOff>1118152</xdr:colOff>
      <xdr:row>20</xdr:row>
      <xdr:rowOff>246450</xdr:rowOff>
    </xdr:to>
    <xdr:sp macro="" textlink="">
      <xdr:nvSpPr>
        <xdr:cNvPr id="3" name="テキスト ボックス 2">
          <a:extLst>
            <a:ext uri="{FF2B5EF4-FFF2-40B4-BE49-F238E27FC236}">
              <a16:creationId xmlns:a16="http://schemas.microsoft.com/office/drawing/2014/main" id="{78ED8EB7-EDB3-4EAE-9F0B-BEF92C9C2340}"/>
            </a:ext>
          </a:extLst>
        </xdr:cNvPr>
        <xdr:cNvSpPr txBox="1"/>
      </xdr:nvSpPr>
      <xdr:spPr>
        <a:xfrm>
          <a:off x="2772325" y="3461324"/>
          <a:ext cx="4822827" cy="509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資格審査の結果、</a:t>
          </a:r>
          <a:r>
            <a:rPr kumimoji="1" lang="ja-JP" altLang="en-US" sz="1000" b="1">
              <a:latin typeface="ＭＳ Ｐゴシック" panose="020B0600070205080204" pitchFamily="50" charset="-128"/>
              <a:ea typeface="ＭＳ Ｐゴシック" panose="020B0600070205080204" pitchFamily="50" charset="-128"/>
            </a:rPr>
            <a:t>承認の場合は「登録業者名簿」への登載をもって通知にかえさせていただきます。</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月上旬頃、本市ﾎｰﾑﾍﾟｰｼﾞにて公表予定です。</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10179</xdr:colOff>
      <xdr:row>20</xdr:row>
      <xdr:rowOff>202531</xdr:rowOff>
    </xdr:from>
    <xdr:to>
      <xdr:col>11</xdr:col>
      <xdr:colOff>1118151</xdr:colOff>
      <xdr:row>24</xdr:row>
      <xdr:rowOff>150394</xdr:rowOff>
    </xdr:to>
    <xdr:sp macro="" textlink="">
      <xdr:nvSpPr>
        <xdr:cNvPr id="4" name="テキスト ボックス 3">
          <a:extLst>
            <a:ext uri="{FF2B5EF4-FFF2-40B4-BE49-F238E27FC236}">
              <a16:creationId xmlns:a16="http://schemas.microsoft.com/office/drawing/2014/main" id="{9F1D3AA7-62D2-4562-8943-BFB15AAFC25D}"/>
            </a:ext>
          </a:extLst>
        </xdr:cNvPr>
        <xdr:cNvSpPr txBox="1"/>
      </xdr:nvSpPr>
      <xdr:spPr>
        <a:xfrm>
          <a:off x="2772429" y="3926806"/>
          <a:ext cx="4822722" cy="986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u="none">
              <a:latin typeface="ＭＳ Ｐゴシック" panose="020B0600070205080204" pitchFamily="50" charset="-128"/>
              <a:ea typeface="+mn-ea"/>
            </a:rPr>
            <a:t>不備･不足書類を令和５年２月２１日</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火</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午後４時</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必着</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までに提出してください。</a:t>
          </a:r>
        </a:p>
        <a:p>
          <a:pPr algn="l"/>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「不備・不足書類の提出方法」を参照</a:t>
          </a:r>
        </a:p>
        <a:p>
          <a:pPr algn="l"/>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上記期限を過ぎると、申請が無効となりますのでご注意ください。</a:t>
          </a:r>
        </a:p>
        <a:p>
          <a:pPr algn="l"/>
          <a:r>
            <a:rPr kumimoji="1" lang="ja-JP" altLang="en-US" sz="900" b="0" u="none">
              <a:latin typeface="ＭＳ Ｐゴシック" panose="020B0600070205080204" pitchFamily="50" charset="-128"/>
              <a:ea typeface="+mn-ea"/>
            </a:rPr>
            <a:t>再提出書類の受領確認が必要な場合は、①不備不足書類のほか</a:t>
          </a:r>
          <a:r>
            <a:rPr kumimoji="1" lang="en-US" altLang="ja-JP" sz="900" b="0" u="none">
              <a:latin typeface="ＭＳ Ｐゴシック" panose="020B0600070205080204" pitchFamily="50" charset="-128"/>
              <a:ea typeface="+mn-ea"/>
            </a:rPr>
            <a:t>､②</a:t>
          </a:r>
          <a:r>
            <a:rPr kumimoji="1" lang="ja-JP" altLang="en-US" sz="900" b="0" u="none">
              <a:latin typeface="ＭＳ Ｐゴシック" panose="020B0600070205080204" pitchFamily="50" charset="-128"/>
              <a:ea typeface="+mn-ea"/>
            </a:rPr>
            <a:t>返信用封筒</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宛先記入</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切手貼付済</a:t>
          </a:r>
          <a:r>
            <a:rPr kumimoji="1" lang="en-US" altLang="ja-JP" sz="900" b="0" u="none">
              <a:latin typeface="ＭＳ Ｐゴシック" panose="020B0600070205080204" pitchFamily="50" charset="-128"/>
              <a:ea typeface="+mn-ea"/>
            </a:rPr>
            <a:t>)､③</a:t>
          </a:r>
          <a:r>
            <a:rPr kumimoji="1" lang="ja-JP" altLang="en-US" sz="900" b="0" u="none">
              <a:latin typeface="ＭＳ Ｐゴシック" panose="020B0600070205080204" pitchFamily="50" charset="-128"/>
              <a:ea typeface="+mn-ea"/>
            </a:rPr>
            <a:t>受付票</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写し可</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又は受領書</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任意様式</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の</a:t>
          </a:r>
          <a:r>
            <a:rPr kumimoji="1" lang="en-US" altLang="ja-JP" sz="900" b="0" u="none">
              <a:latin typeface="ＭＳ Ｐゴシック" panose="020B0600070205080204" pitchFamily="50" charset="-128"/>
              <a:ea typeface="+mn-ea"/>
            </a:rPr>
            <a:t>3</a:t>
          </a:r>
          <a:r>
            <a:rPr kumimoji="1" lang="ja-JP" altLang="en-US" sz="900" b="0" u="none">
              <a:latin typeface="ＭＳ Ｐゴシック" panose="020B0600070205080204" pitchFamily="50" charset="-128"/>
              <a:ea typeface="+mn-ea"/>
            </a:rPr>
            <a:t>点を同封してください。</a:t>
          </a:r>
          <a:r>
            <a:rPr kumimoji="1" lang="en-US" altLang="ja-JP" sz="900" b="0" u="none">
              <a:latin typeface="ＭＳ Ｐゴシック" panose="020B0600070205080204" pitchFamily="50" charset="-128"/>
              <a:ea typeface="+mn-ea"/>
            </a:rPr>
            <a:t>(③</a:t>
          </a:r>
          <a:r>
            <a:rPr kumimoji="1" lang="ja-JP" altLang="en-US" sz="900" b="0" u="none">
              <a:latin typeface="ＭＳ Ｐゴシック" panose="020B0600070205080204" pitchFamily="50" charset="-128"/>
              <a:ea typeface="+mn-ea"/>
            </a:rPr>
            <a:t>が不要な場合、不備不足書類のみ送付</a:t>
          </a:r>
          <a:r>
            <a:rPr kumimoji="1" lang="en-US" altLang="ja-JP" sz="900" b="0" u="none">
              <a:latin typeface="ＭＳ Ｐゴシック" panose="020B0600070205080204" pitchFamily="50" charset="-128"/>
              <a:ea typeface="+mn-ea"/>
            </a:rPr>
            <a:t>)</a:t>
          </a:r>
        </a:p>
      </xdr:txBody>
    </xdr:sp>
    <xdr:clientData/>
  </xdr:twoCellAnchor>
  <xdr:twoCellAnchor>
    <xdr:from>
      <xdr:col>4</xdr:col>
      <xdr:colOff>38514</xdr:colOff>
      <xdr:row>22</xdr:row>
      <xdr:rowOff>81171</xdr:rowOff>
    </xdr:from>
    <xdr:to>
      <xdr:col>6</xdr:col>
      <xdr:colOff>414</xdr:colOff>
      <xdr:row>22</xdr:row>
      <xdr:rowOff>319295</xdr:rowOff>
    </xdr:to>
    <xdr:sp macro="" textlink="">
      <xdr:nvSpPr>
        <xdr:cNvPr id="5" name="右矢印 5">
          <a:extLst>
            <a:ext uri="{FF2B5EF4-FFF2-40B4-BE49-F238E27FC236}">
              <a16:creationId xmlns:a16="http://schemas.microsoft.com/office/drawing/2014/main" id="{42288151-047E-4D23-973A-528ECC9EAAA8}"/>
            </a:ext>
          </a:extLst>
        </xdr:cNvPr>
        <xdr:cNvSpPr/>
      </xdr:nvSpPr>
      <xdr:spPr>
        <a:xfrm>
          <a:off x="2305464" y="4281696"/>
          <a:ext cx="457200"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955881</xdr:colOff>
      <xdr:row>4</xdr:row>
      <xdr:rowOff>44136</xdr:rowOff>
    </xdr:from>
    <xdr:to>
      <xdr:col>13</xdr:col>
      <xdr:colOff>170959</xdr:colOff>
      <xdr:row>8</xdr:row>
      <xdr:rowOff>179553</xdr:rowOff>
    </xdr:to>
    <xdr:sp macro="" textlink="">
      <xdr:nvSpPr>
        <xdr:cNvPr id="6" name="テキスト ボックス 5">
          <a:extLst>
            <a:ext uri="{FF2B5EF4-FFF2-40B4-BE49-F238E27FC236}">
              <a16:creationId xmlns:a16="http://schemas.microsoft.com/office/drawing/2014/main" id="{CC5A21B2-EC02-4FC9-B402-57F07F3B471C}"/>
            </a:ext>
          </a:extLst>
        </xdr:cNvPr>
        <xdr:cNvSpPr txBox="1"/>
      </xdr:nvSpPr>
      <xdr:spPr>
        <a:xfrm>
          <a:off x="6404181" y="1006161"/>
          <a:ext cx="1605853" cy="906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en-US" altLang="ja-JP" sz="650">
              <a:latin typeface="HG丸ｺﾞｼｯｸM-PRO" panose="020F0600000000000000" pitchFamily="50" charset="-128"/>
              <a:ea typeface="HG丸ｺﾞｼｯｸM-PRO" panose="020F0600000000000000" pitchFamily="50" charset="-128"/>
            </a:rPr>
            <a:t>※</a:t>
          </a:r>
          <a:r>
            <a:rPr kumimoji="1" lang="ja-JP" altLang="en-US" sz="650">
              <a:latin typeface="HG丸ｺﾞｼｯｸM-PRO" panose="020F0600000000000000" pitchFamily="50" charset="-128"/>
              <a:ea typeface="HG丸ｺﾞｼｯｸM-PRO" panose="020F0600000000000000" pitchFamily="50" charset="-128"/>
            </a:rPr>
            <a:t>受付印はあくまで</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en-US" altLang="ja-JP" sz="650">
              <a:latin typeface="HG丸ｺﾞｼｯｸM-PRO" panose="020F0600000000000000" pitchFamily="50" charset="-128"/>
              <a:ea typeface="HG丸ｺﾞｼｯｸM-PRO" panose="020F0600000000000000" pitchFamily="50" charset="-128"/>
            </a:rPr>
            <a:t>  </a:t>
          </a:r>
          <a:r>
            <a:rPr kumimoji="1" lang="ja-JP" altLang="en-US" sz="650">
              <a:latin typeface="HG丸ｺﾞｼｯｸM-PRO" panose="020F0600000000000000" pitchFamily="50" charset="-128"/>
              <a:ea typeface="HG丸ｺﾞｼｯｸM-PRO" panose="020F0600000000000000" pitchFamily="50" charset="-128"/>
            </a:rPr>
            <a:t>書類受領印であり、 </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ja-JP" altLang="en-US" sz="650">
              <a:latin typeface="HG丸ｺﾞｼｯｸM-PRO" panose="020F0600000000000000" pitchFamily="50" charset="-128"/>
              <a:ea typeface="HG丸ｺﾞｼｯｸM-PRO" panose="020F0600000000000000" pitchFamily="50" charset="-128"/>
            </a:rPr>
            <a:t>  有資格者と認定したことを </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ja-JP" altLang="en-US" sz="650">
              <a:latin typeface="HG丸ｺﾞｼｯｸM-PRO" panose="020F0600000000000000" pitchFamily="50" charset="-128"/>
              <a:ea typeface="HG丸ｺﾞｼｯｸM-PRO" panose="020F0600000000000000" pitchFamily="50" charset="-128"/>
            </a:rPr>
            <a:t>  証する印ではありません。</a:t>
          </a:r>
          <a:endParaRPr kumimoji="1" lang="en-US" altLang="ja-JP" sz="65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16565</xdr:colOff>
      <xdr:row>20</xdr:row>
      <xdr:rowOff>124238</xdr:rowOff>
    </xdr:from>
    <xdr:to>
      <xdr:col>5</xdr:col>
      <xdr:colOff>238921</xdr:colOff>
      <xdr:row>20</xdr:row>
      <xdr:rowOff>284507</xdr:rowOff>
    </xdr:to>
    <xdr:sp macro="" textlink="">
      <xdr:nvSpPr>
        <xdr:cNvPr id="7" name="右矢印 5">
          <a:extLst>
            <a:ext uri="{FF2B5EF4-FFF2-40B4-BE49-F238E27FC236}">
              <a16:creationId xmlns:a16="http://schemas.microsoft.com/office/drawing/2014/main" id="{B24048C8-5C41-498D-BF26-577612495498}"/>
            </a:ext>
          </a:extLst>
        </xdr:cNvPr>
        <xdr:cNvSpPr/>
      </xdr:nvSpPr>
      <xdr:spPr>
        <a:xfrm>
          <a:off x="2531165" y="3848513"/>
          <a:ext cx="222356" cy="1602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150158</xdr:colOff>
      <xdr:row>87</xdr:row>
      <xdr:rowOff>133910</xdr:rowOff>
    </xdr:from>
    <xdr:to>
      <xdr:col>11</xdr:col>
      <xdr:colOff>350183</xdr:colOff>
      <xdr:row>94</xdr:row>
      <xdr:rowOff>352985</xdr:rowOff>
    </xdr:to>
    <xdr:pic>
      <xdr:nvPicPr>
        <xdr:cNvPr id="16" name="図 15">
          <a:extLst>
            <a:ext uri="{FF2B5EF4-FFF2-40B4-BE49-F238E27FC236}">
              <a16:creationId xmlns:a16="http://schemas.microsoft.com/office/drawing/2014/main" id="{6BA9A289-8314-405F-BACB-4D59C4E8B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3760263"/>
          <a:ext cx="7270937" cy="1395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94</xdr:row>
      <xdr:rowOff>694764</xdr:rowOff>
    </xdr:from>
    <xdr:to>
      <xdr:col>11</xdr:col>
      <xdr:colOff>370914</xdr:colOff>
      <xdr:row>95</xdr:row>
      <xdr:rowOff>228039</xdr:rowOff>
    </xdr:to>
    <xdr:pic>
      <xdr:nvPicPr>
        <xdr:cNvPr id="8" name="図 7">
          <a:extLst>
            <a:ext uri="{FF2B5EF4-FFF2-40B4-BE49-F238E27FC236}">
              <a16:creationId xmlns:a16="http://schemas.microsoft.com/office/drawing/2014/main" id="{4C41E549-7398-462A-90CA-5DD23C91A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5497735"/>
          <a:ext cx="7261412" cy="1404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733425</xdr:rowOff>
    </xdr:from>
    <xdr:to>
      <xdr:col>11</xdr:col>
      <xdr:colOff>333375</xdr:colOff>
      <xdr:row>102</xdr:row>
      <xdr:rowOff>95250</xdr:rowOff>
    </xdr:to>
    <xdr:pic>
      <xdr:nvPicPr>
        <xdr:cNvPr id="11" name="図 10">
          <a:extLst>
            <a:ext uri="{FF2B5EF4-FFF2-40B4-BE49-F238E27FC236}">
              <a16:creationId xmlns:a16="http://schemas.microsoft.com/office/drawing/2014/main" id="{5CBFD49E-B032-4F08-B63A-7B9ECB4FAB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202150"/>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123</xdr:row>
      <xdr:rowOff>113928</xdr:rowOff>
    </xdr:from>
    <xdr:to>
      <xdr:col>11</xdr:col>
      <xdr:colOff>152400</xdr:colOff>
      <xdr:row>174</xdr:row>
      <xdr:rowOff>50241</xdr:rowOff>
    </xdr:to>
    <xdr:pic>
      <xdr:nvPicPr>
        <xdr:cNvPr id="14" name="図 13">
          <a:extLst>
            <a:ext uri="{FF2B5EF4-FFF2-40B4-BE49-F238E27FC236}">
              <a16:creationId xmlns:a16="http://schemas.microsoft.com/office/drawing/2014/main" id="{19185E58-2E73-402B-B322-AF22DB10E4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361" y="22354803"/>
          <a:ext cx="6895539" cy="884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77</xdr:row>
      <xdr:rowOff>54348</xdr:rowOff>
    </xdr:from>
    <xdr:to>
      <xdr:col>10</xdr:col>
      <xdr:colOff>16809</xdr:colOff>
      <xdr:row>84</xdr:row>
      <xdr:rowOff>82924</xdr:rowOff>
    </xdr:to>
    <xdr:pic>
      <xdr:nvPicPr>
        <xdr:cNvPr id="18" name="図 17">
          <a:extLst>
            <a:ext uri="{FF2B5EF4-FFF2-40B4-BE49-F238E27FC236}">
              <a16:creationId xmlns:a16="http://schemas.microsoft.com/office/drawing/2014/main" id="{12BE92A4-6A42-4814-8BF9-76ACCD9D23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439524"/>
          <a:ext cx="6346451" cy="1205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109</xdr:row>
      <xdr:rowOff>28014</xdr:rowOff>
    </xdr:from>
    <xdr:ext cx="4721413" cy="818030"/>
    <xdr:sp macro="" textlink="">
      <xdr:nvSpPr>
        <xdr:cNvPr id="2" name="テキスト ボックス 1">
          <a:extLst>
            <a:ext uri="{FF2B5EF4-FFF2-40B4-BE49-F238E27FC236}">
              <a16:creationId xmlns:a16="http://schemas.microsoft.com/office/drawing/2014/main" id="{082F40FE-50D6-408B-A9A3-BEFB81E09139}"/>
            </a:ext>
          </a:extLst>
        </xdr:cNvPr>
        <xdr:cNvSpPr txBox="1"/>
      </xdr:nvSpPr>
      <xdr:spPr>
        <a:xfrm>
          <a:off x="2739836" y="1972888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150158</xdr:colOff>
      <xdr:row>82</xdr:row>
      <xdr:rowOff>133910</xdr:rowOff>
    </xdr:from>
    <xdr:to>
      <xdr:col>11</xdr:col>
      <xdr:colOff>293033</xdr:colOff>
      <xdr:row>89</xdr:row>
      <xdr:rowOff>352985</xdr:rowOff>
    </xdr:to>
    <xdr:pic>
      <xdr:nvPicPr>
        <xdr:cNvPr id="2" name="図 1">
          <a:extLst>
            <a:ext uri="{FF2B5EF4-FFF2-40B4-BE49-F238E27FC236}">
              <a16:creationId xmlns:a16="http://schemas.microsoft.com/office/drawing/2014/main" id="{30697344-4789-415D-937E-BE2616578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4240435"/>
          <a:ext cx="72866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89</xdr:row>
      <xdr:rowOff>694764</xdr:rowOff>
    </xdr:from>
    <xdr:to>
      <xdr:col>11</xdr:col>
      <xdr:colOff>313764</xdr:colOff>
      <xdr:row>90</xdr:row>
      <xdr:rowOff>228039</xdr:rowOff>
    </xdr:to>
    <xdr:pic>
      <xdr:nvPicPr>
        <xdr:cNvPr id="3" name="図 2">
          <a:extLst>
            <a:ext uri="{FF2B5EF4-FFF2-40B4-BE49-F238E27FC236}">
              <a16:creationId xmlns:a16="http://schemas.microsoft.com/office/drawing/2014/main" id="{2EC48AE5-F53D-4D26-A414-4434E3072B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6001439"/>
          <a:ext cx="727710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733425</xdr:rowOff>
    </xdr:from>
    <xdr:to>
      <xdr:col>11</xdr:col>
      <xdr:colOff>276225</xdr:colOff>
      <xdr:row>97</xdr:row>
      <xdr:rowOff>95250</xdr:rowOff>
    </xdr:to>
    <xdr:pic>
      <xdr:nvPicPr>
        <xdr:cNvPr id="4" name="図 3">
          <a:extLst>
            <a:ext uri="{FF2B5EF4-FFF2-40B4-BE49-F238E27FC236}">
              <a16:creationId xmlns:a16="http://schemas.microsoft.com/office/drawing/2014/main" id="{5DC35C63-D5C3-4A56-A353-32F8857333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916525"/>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118</xdr:row>
      <xdr:rowOff>113928</xdr:rowOff>
    </xdr:from>
    <xdr:to>
      <xdr:col>11</xdr:col>
      <xdr:colOff>161925</xdr:colOff>
      <xdr:row>169</xdr:row>
      <xdr:rowOff>50241</xdr:rowOff>
    </xdr:to>
    <xdr:pic>
      <xdr:nvPicPr>
        <xdr:cNvPr id="5" name="図 4">
          <a:extLst>
            <a:ext uri="{FF2B5EF4-FFF2-40B4-BE49-F238E27FC236}">
              <a16:creationId xmlns:a16="http://schemas.microsoft.com/office/drawing/2014/main" id="{D780445C-9CA0-4D63-BCFD-CFC3BFDBA8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8386" y="22907253"/>
          <a:ext cx="6927289" cy="86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72</xdr:row>
      <xdr:rowOff>54348</xdr:rowOff>
    </xdr:from>
    <xdr:to>
      <xdr:col>9</xdr:col>
      <xdr:colOff>635934</xdr:colOff>
      <xdr:row>79</xdr:row>
      <xdr:rowOff>82924</xdr:rowOff>
    </xdr:to>
    <xdr:pic>
      <xdr:nvPicPr>
        <xdr:cNvPr id="6" name="図 5">
          <a:extLst>
            <a:ext uri="{FF2B5EF4-FFF2-40B4-BE49-F238E27FC236}">
              <a16:creationId xmlns:a16="http://schemas.microsoft.com/office/drawing/2014/main" id="{D3568666-2B96-459F-9606-BB1322B673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903448"/>
          <a:ext cx="636270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104</xdr:row>
      <xdr:rowOff>28014</xdr:rowOff>
    </xdr:from>
    <xdr:ext cx="4721413" cy="818030"/>
    <xdr:sp macro="" textlink="">
      <xdr:nvSpPr>
        <xdr:cNvPr id="7" name="テキスト ボックス 6">
          <a:extLst>
            <a:ext uri="{FF2B5EF4-FFF2-40B4-BE49-F238E27FC236}">
              <a16:creationId xmlns:a16="http://schemas.microsoft.com/office/drawing/2014/main" id="{B3C3C784-48F5-4782-9777-E6EAD7C836EB}"/>
            </a:ext>
          </a:extLst>
        </xdr:cNvPr>
        <xdr:cNvSpPr txBox="1"/>
      </xdr:nvSpPr>
      <xdr:spPr>
        <a:xfrm>
          <a:off x="2822386" y="2032578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30</xdr:col>
      <xdr:colOff>19050</xdr:colOff>
      <xdr:row>26</xdr:row>
      <xdr:rowOff>123825</xdr:rowOff>
    </xdr:from>
    <xdr:to>
      <xdr:col>32</xdr:col>
      <xdr:colOff>66675</xdr:colOff>
      <xdr:row>29</xdr:row>
      <xdr:rowOff>0</xdr:rowOff>
    </xdr:to>
    <xdr:sp macro="" textlink="">
      <xdr:nvSpPr>
        <xdr:cNvPr id="2" name="テキスト ボックス 1">
          <a:extLst>
            <a:ext uri="{FF2B5EF4-FFF2-40B4-BE49-F238E27FC236}">
              <a16:creationId xmlns:a16="http://schemas.microsoft.com/office/drawing/2014/main" id="{48B14F13-B5EC-4943-AC25-2A14A3F748A7}"/>
            </a:ext>
          </a:extLst>
        </xdr:cNvPr>
        <xdr:cNvSpPr txBox="1"/>
      </xdr:nvSpPr>
      <xdr:spPr>
        <a:xfrm>
          <a:off x="7429500" y="684847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35</xdr:row>
      <xdr:rowOff>0</xdr:rowOff>
    </xdr:from>
    <xdr:ext cx="923925" cy="693651"/>
    <xdr:sp macro="" textlink="">
      <xdr:nvSpPr>
        <xdr:cNvPr id="3" name="テキスト ボックス 2">
          <a:extLst>
            <a:ext uri="{FF2B5EF4-FFF2-40B4-BE49-F238E27FC236}">
              <a16:creationId xmlns:a16="http://schemas.microsoft.com/office/drawing/2014/main" id="{226ED22D-1FCD-4CFD-BB98-B3FBBE834041}"/>
            </a:ext>
          </a:extLst>
        </xdr:cNvPr>
        <xdr:cNvSpPr txBox="1"/>
      </xdr:nvSpPr>
      <xdr:spPr>
        <a:xfrm>
          <a:off x="7210424" y="902970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36</xdr:row>
      <xdr:rowOff>314324</xdr:rowOff>
    </xdr:from>
    <xdr:to>
      <xdr:col>33</xdr:col>
      <xdr:colOff>28575</xdr:colOff>
      <xdr:row>39</xdr:row>
      <xdr:rowOff>361950</xdr:rowOff>
    </xdr:to>
    <xdr:sp macro="" textlink="">
      <xdr:nvSpPr>
        <xdr:cNvPr id="4" name="円/楕円 2">
          <a:extLst>
            <a:ext uri="{FF2B5EF4-FFF2-40B4-BE49-F238E27FC236}">
              <a16:creationId xmlns:a16="http://schemas.microsoft.com/office/drawing/2014/main" id="{C61F7197-9B63-4E9D-A555-01ADA7D8A66D}"/>
            </a:ext>
          </a:extLst>
        </xdr:cNvPr>
        <xdr:cNvSpPr/>
      </xdr:nvSpPr>
      <xdr:spPr>
        <a:xfrm>
          <a:off x="7162800" y="9515474"/>
          <a:ext cx="990600" cy="9144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27</xdr:row>
      <xdr:rowOff>314324</xdr:rowOff>
    </xdr:from>
    <xdr:to>
      <xdr:col>33</xdr:col>
      <xdr:colOff>19050</xdr:colOff>
      <xdr:row>30</xdr:row>
      <xdr:rowOff>361950</xdr:rowOff>
    </xdr:to>
    <xdr:sp macro="" textlink="">
      <xdr:nvSpPr>
        <xdr:cNvPr id="5" name="円/楕円 2">
          <a:extLst>
            <a:ext uri="{FF2B5EF4-FFF2-40B4-BE49-F238E27FC236}">
              <a16:creationId xmlns:a16="http://schemas.microsoft.com/office/drawing/2014/main" id="{4A7EE73B-A332-4ED8-9B2D-3E5AA65301AC}"/>
            </a:ext>
          </a:extLst>
        </xdr:cNvPr>
        <xdr:cNvSpPr/>
      </xdr:nvSpPr>
      <xdr:spPr>
        <a:xfrm>
          <a:off x="7153275" y="7210424"/>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100852</xdr:colOff>
      <xdr:row>43</xdr:row>
      <xdr:rowOff>235324</xdr:rowOff>
    </xdr:from>
    <xdr:to>
      <xdr:col>13</xdr:col>
      <xdr:colOff>136151</xdr:colOff>
      <xdr:row>46</xdr:row>
      <xdr:rowOff>14009</xdr:rowOff>
    </xdr:to>
    <xdr:sp macro="" textlink="">
      <xdr:nvSpPr>
        <xdr:cNvPr id="6" name="円/楕円 2">
          <a:extLst>
            <a:ext uri="{FF2B5EF4-FFF2-40B4-BE49-F238E27FC236}">
              <a16:creationId xmlns:a16="http://schemas.microsoft.com/office/drawing/2014/main" id="{251CFDB7-31D2-47D7-B483-F12E22409DA8}"/>
            </a:ext>
          </a:extLst>
        </xdr:cNvPr>
        <xdr:cNvSpPr/>
      </xdr:nvSpPr>
      <xdr:spPr>
        <a:xfrm>
          <a:off x="2243977" y="11065249"/>
          <a:ext cx="987799" cy="88358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21</xdr:row>
      <xdr:rowOff>91109</xdr:rowOff>
    </xdr:from>
    <xdr:to>
      <xdr:col>33</xdr:col>
      <xdr:colOff>130992</xdr:colOff>
      <xdr:row>22</xdr:row>
      <xdr:rowOff>176006</xdr:rowOff>
    </xdr:to>
    <xdr:sp macro="" textlink="">
      <xdr:nvSpPr>
        <xdr:cNvPr id="7" name="大かっこ 6">
          <a:extLst>
            <a:ext uri="{FF2B5EF4-FFF2-40B4-BE49-F238E27FC236}">
              <a16:creationId xmlns:a16="http://schemas.microsoft.com/office/drawing/2014/main" id="{C32BB048-D091-4EF9-8BA8-F45AE99411E9}"/>
            </a:ext>
          </a:extLst>
        </xdr:cNvPr>
        <xdr:cNvSpPr/>
      </xdr:nvSpPr>
      <xdr:spPr>
        <a:xfrm>
          <a:off x="4837044" y="5510834"/>
          <a:ext cx="3418773" cy="332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30</xdr:col>
      <xdr:colOff>19050</xdr:colOff>
      <xdr:row>24</xdr:row>
      <xdr:rowOff>123825</xdr:rowOff>
    </xdr:from>
    <xdr:to>
      <xdr:col>32</xdr:col>
      <xdr:colOff>66675</xdr:colOff>
      <xdr:row>27</xdr:row>
      <xdr:rowOff>0</xdr:rowOff>
    </xdr:to>
    <xdr:sp macro="" textlink="">
      <xdr:nvSpPr>
        <xdr:cNvPr id="2" name="テキスト ボックス 1">
          <a:extLst>
            <a:ext uri="{FF2B5EF4-FFF2-40B4-BE49-F238E27FC236}">
              <a16:creationId xmlns:a16="http://schemas.microsoft.com/office/drawing/2014/main" id="{08A772FE-056D-4BAA-A244-56DA21F48906}"/>
            </a:ext>
          </a:extLst>
        </xdr:cNvPr>
        <xdr:cNvSpPr txBox="1"/>
      </xdr:nvSpPr>
      <xdr:spPr>
        <a:xfrm>
          <a:off x="7105650" y="587692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33</xdr:row>
      <xdr:rowOff>0</xdr:rowOff>
    </xdr:from>
    <xdr:ext cx="923925" cy="693651"/>
    <xdr:sp macro="" textlink="">
      <xdr:nvSpPr>
        <xdr:cNvPr id="3" name="テキスト ボックス 2">
          <a:extLst>
            <a:ext uri="{FF2B5EF4-FFF2-40B4-BE49-F238E27FC236}">
              <a16:creationId xmlns:a16="http://schemas.microsoft.com/office/drawing/2014/main" id="{C4F09EC6-3892-45C7-A63B-6FACC10F75E4}"/>
            </a:ext>
          </a:extLst>
        </xdr:cNvPr>
        <xdr:cNvSpPr txBox="1"/>
      </xdr:nvSpPr>
      <xdr:spPr>
        <a:xfrm>
          <a:off x="6886574" y="80962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20</xdr:col>
      <xdr:colOff>57150</xdr:colOff>
      <xdr:row>18</xdr:row>
      <xdr:rowOff>57150</xdr:rowOff>
    </xdr:from>
    <xdr:to>
      <xdr:col>33</xdr:col>
      <xdr:colOff>171450</xdr:colOff>
      <xdr:row>19</xdr:row>
      <xdr:rowOff>133350</xdr:rowOff>
    </xdr:to>
    <xdr:sp macro="" textlink="">
      <xdr:nvSpPr>
        <xdr:cNvPr id="4" name="大かっこ 3">
          <a:extLst>
            <a:ext uri="{FF2B5EF4-FFF2-40B4-BE49-F238E27FC236}">
              <a16:creationId xmlns:a16="http://schemas.microsoft.com/office/drawing/2014/main" id="{A7054073-962E-48E8-B047-6C01326B32E1}"/>
            </a:ext>
          </a:extLst>
        </xdr:cNvPr>
        <xdr:cNvSpPr/>
      </xdr:nvSpPr>
      <xdr:spPr>
        <a:xfrm>
          <a:off x="4819650" y="4295775"/>
          <a:ext cx="31527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228600</xdr:colOff>
      <xdr:row>34</xdr:row>
      <xdr:rowOff>314324</xdr:rowOff>
    </xdr:from>
    <xdr:to>
      <xdr:col>33</xdr:col>
      <xdr:colOff>28575</xdr:colOff>
      <xdr:row>37</xdr:row>
      <xdr:rowOff>361950</xdr:rowOff>
    </xdr:to>
    <xdr:sp macro="" textlink="">
      <xdr:nvSpPr>
        <xdr:cNvPr id="5" name="円/楕円 2">
          <a:extLst>
            <a:ext uri="{FF2B5EF4-FFF2-40B4-BE49-F238E27FC236}">
              <a16:creationId xmlns:a16="http://schemas.microsoft.com/office/drawing/2014/main" id="{5F955EBE-8B24-44D5-A4FF-9E1220B1122A}"/>
            </a:ext>
          </a:extLst>
        </xdr:cNvPr>
        <xdr:cNvSpPr/>
      </xdr:nvSpPr>
      <xdr:spPr>
        <a:xfrm>
          <a:off x="6838950" y="8582024"/>
          <a:ext cx="990600" cy="9715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25</xdr:row>
      <xdr:rowOff>314324</xdr:rowOff>
    </xdr:from>
    <xdr:to>
      <xdr:col>33</xdr:col>
      <xdr:colOff>19050</xdr:colOff>
      <xdr:row>28</xdr:row>
      <xdr:rowOff>361950</xdr:rowOff>
    </xdr:to>
    <xdr:sp macro="" textlink="">
      <xdr:nvSpPr>
        <xdr:cNvPr id="6" name="円/楕円 2">
          <a:extLst>
            <a:ext uri="{FF2B5EF4-FFF2-40B4-BE49-F238E27FC236}">
              <a16:creationId xmlns:a16="http://schemas.microsoft.com/office/drawing/2014/main" id="{0E3BA65E-80F7-4507-B764-73A44CF8FE7D}"/>
            </a:ext>
          </a:extLst>
        </xdr:cNvPr>
        <xdr:cNvSpPr/>
      </xdr:nvSpPr>
      <xdr:spPr>
        <a:xfrm>
          <a:off x="6829425" y="6238874"/>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100852</xdr:colOff>
      <xdr:row>42</xdr:row>
      <xdr:rowOff>235324</xdr:rowOff>
    </xdr:from>
    <xdr:to>
      <xdr:col>13</xdr:col>
      <xdr:colOff>136151</xdr:colOff>
      <xdr:row>45</xdr:row>
      <xdr:rowOff>14009</xdr:rowOff>
    </xdr:to>
    <xdr:sp macro="" textlink="">
      <xdr:nvSpPr>
        <xdr:cNvPr id="7" name="円/楕円 2">
          <a:extLst>
            <a:ext uri="{FF2B5EF4-FFF2-40B4-BE49-F238E27FC236}">
              <a16:creationId xmlns:a16="http://schemas.microsoft.com/office/drawing/2014/main" id="{6ED4F11E-B526-4E4E-A103-A2EDA4A1A459}"/>
            </a:ext>
          </a:extLst>
        </xdr:cNvPr>
        <xdr:cNvSpPr/>
      </xdr:nvSpPr>
      <xdr:spPr>
        <a:xfrm>
          <a:off x="2243977" y="10369924"/>
          <a:ext cx="987799" cy="96931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11</xdr:col>
      <xdr:colOff>276899</xdr:colOff>
      <xdr:row>53</xdr:row>
      <xdr:rowOff>163091</xdr:rowOff>
    </xdr:to>
    <xdr:pic>
      <xdr:nvPicPr>
        <xdr:cNvPr id="3" name="図 2">
          <a:extLst>
            <a:ext uri="{FF2B5EF4-FFF2-40B4-BE49-F238E27FC236}">
              <a16:creationId xmlns:a16="http://schemas.microsoft.com/office/drawing/2014/main" id="{495B1162-A525-42DD-812A-D0D2120CD7B2}"/>
            </a:ext>
          </a:extLst>
        </xdr:cNvPr>
        <xdr:cNvPicPr>
          <a:picLocks noChangeAspect="1"/>
        </xdr:cNvPicPr>
      </xdr:nvPicPr>
      <xdr:blipFill>
        <a:blip xmlns:r="http://schemas.openxmlformats.org/officeDocument/2006/relationships" r:embed="rId1"/>
        <a:stretch>
          <a:fillRect/>
        </a:stretch>
      </xdr:blipFill>
      <xdr:spPr>
        <a:xfrm>
          <a:off x="47625" y="190500"/>
          <a:ext cx="7773074" cy="90594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4</xdr:col>
      <xdr:colOff>47625</xdr:colOff>
      <xdr:row>18</xdr:row>
      <xdr:rowOff>190500</xdr:rowOff>
    </xdr:from>
    <xdr:to>
      <xdr:col>4</xdr:col>
      <xdr:colOff>342900</xdr:colOff>
      <xdr:row>24</xdr:row>
      <xdr:rowOff>0</xdr:rowOff>
    </xdr:to>
    <xdr:sp macro="" textlink="">
      <xdr:nvSpPr>
        <xdr:cNvPr id="2" name="右中かっこ 1">
          <a:extLst>
            <a:ext uri="{FF2B5EF4-FFF2-40B4-BE49-F238E27FC236}">
              <a16:creationId xmlns:a16="http://schemas.microsoft.com/office/drawing/2014/main" id="{CB86DC1A-9E0D-4841-AB11-FDAF42345DEB}"/>
            </a:ext>
          </a:extLst>
        </xdr:cNvPr>
        <xdr:cNvSpPr/>
      </xdr:nvSpPr>
      <xdr:spPr>
        <a:xfrm>
          <a:off x="2895600" y="3714750"/>
          <a:ext cx="295275" cy="10668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20</xdr:row>
      <xdr:rowOff>133350</xdr:rowOff>
    </xdr:from>
    <xdr:to>
      <xdr:col>7</xdr:col>
      <xdr:colOff>457200</xdr:colOff>
      <xdr:row>23</xdr:row>
      <xdr:rowOff>66675</xdr:rowOff>
    </xdr:to>
    <xdr:sp macro="" textlink="">
      <xdr:nvSpPr>
        <xdr:cNvPr id="3" name="テキスト ボックス 2">
          <a:extLst>
            <a:ext uri="{FF2B5EF4-FFF2-40B4-BE49-F238E27FC236}">
              <a16:creationId xmlns:a16="http://schemas.microsoft.com/office/drawing/2014/main" id="{CBFBEE80-8F57-4D9A-B3D9-8196B7501703}"/>
            </a:ext>
          </a:extLst>
        </xdr:cNvPr>
        <xdr:cNvSpPr txBox="1"/>
      </xdr:nvSpPr>
      <xdr:spPr>
        <a:xfrm>
          <a:off x="3238500" y="4076700"/>
          <a:ext cx="167640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行を増やす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676275</xdr:colOff>
      <xdr:row>2</xdr:row>
      <xdr:rowOff>66675</xdr:rowOff>
    </xdr:from>
    <xdr:to>
      <xdr:col>1</xdr:col>
      <xdr:colOff>885825</xdr:colOff>
      <xdr:row>4</xdr:row>
      <xdr:rowOff>123825</xdr:rowOff>
    </xdr:to>
    <xdr:sp macro="" textlink="">
      <xdr:nvSpPr>
        <xdr:cNvPr id="2" name="矢印: 下 1">
          <a:extLst>
            <a:ext uri="{FF2B5EF4-FFF2-40B4-BE49-F238E27FC236}">
              <a16:creationId xmlns:a16="http://schemas.microsoft.com/office/drawing/2014/main" id="{A61273F7-7B2A-4644-BFBD-B51D04D948B1}"/>
            </a:ext>
          </a:extLst>
        </xdr:cNvPr>
        <xdr:cNvSpPr/>
      </xdr:nvSpPr>
      <xdr:spPr>
        <a:xfrm>
          <a:off x="1352550" y="666750"/>
          <a:ext cx="20955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15</xdr:col>
      <xdr:colOff>60156</xdr:colOff>
      <xdr:row>15</xdr:row>
      <xdr:rowOff>209872</xdr:rowOff>
    </xdr:from>
    <xdr:to>
      <xdr:col>16</xdr:col>
      <xdr:colOff>928284</xdr:colOff>
      <xdr:row>22</xdr:row>
      <xdr:rowOff>190500</xdr:rowOff>
    </xdr:to>
    <xdr:sp macro="" textlink="">
      <xdr:nvSpPr>
        <xdr:cNvPr id="2" name="大かっこ 1">
          <a:extLst>
            <a:ext uri="{FF2B5EF4-FFF2-40B4-BE49-F238E27FC236}">
              <a16:creationId xmlns:a16="http://schemas.microsoft.com/office/drawing/2014/main" id="{BB19A2F7-9FC4-4657-9102-4BE82740F42E}"/>
            </a:ext>
          </a:extLst>
        </xdr:cNvPr>
        <xdr:cNvSpPr/>
      </xdr:nvSpPr>
      <xdr:spPr>
        <a:xfrm>
          <a:off x="5813256" y="2943547"/>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36.bin"/><Relationship Id="rId4"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5.xml"/><Relationship Id="rId1" Type="http://schemas.openxmlformats.org/officeDocument/2006/relationships/printerSettings" Target="../printerSettings/printerSettings38.bin"/><Relationship Id="rId4" Type="http://schemas.openxmlformats.org/officeDocument/2006/relationships/comments" Target="../comments1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3A4B6-E9AD-42BE-BB30-9BEB10D4FF1E}">
  <sheetPr>
    <tabColor theme="8" tint="0.39997558519241921"/>
  </sheetPr>
  <dimension ref="A1:F63"/>
  <sheetViews>
    <sheetView view="pageBreakPreview" zoomScale="90" zoomScaleNormal="90" zoomScaleSheetLayoutView="90" workbookViewId="0">
      <pane ySplit="8" topLeftCell="A57" activePane="bottomLeft" state="frozen"/>
      <selection activeCell="E13" sqref="E13:E16"/>
      <selection pane="bottomLeft" activeCell="C64" sqref="C64"/>
    </sheetView>
  </sheetViews>
  <sheetFormatPr defaultRowHeight="18.75" customHeight="1"/>
  <cols>
    <col min="1" max="1" width="1" style="943" customWidth="1"/>
    <col min="2" max="2" width="5.125" style="947" customWidth="1"/>
    <col min="3" max="3" width="40.625" style="943" customWidth="1"/>
    <col min="4" max="4" width="60.625" style="943" customWidth="1"/>
    <col min="5" max="5" width="62" style="946" customWidth="1"/>
    <col min="6" max="16384" width="9" style="943"/>
  </cols>
  <sheetData>
    <row r="1" spans="1:6" ht="27" customHeight="1">
      <c r="B1" s="1066" t="s">
        <v>1059</v>
      </c>
      <c r="C1" s="1066"/>
      <c r="D1" s="1066"/>
      <c r="E1" s="1066"/>
    </row>
    <row r="2" spans="1:6" ht="5.25" customHeight="1">
      <c r="B2" s="1002"/>
      <c r="C2" s="957"/>
      <c r="D2" s="957"/>
      <c r="E2" s="1003"/>
    </row>
    <row r="3" spans="1:6" ht="18" customHeight="1">
      <c r="A3" s="945"/>
      <c r="B3" s="1067" t="s">
        <v>1236</v>
      </c>
      <c r="C3" s="1067"/>
      <c r="D3" s="1067"/>
      <c r="E3" s="1067"/>
    </row>
    <row r="4" spans="1:6" ht="22.5" customHeight="1">
      <c r="A4" s="945"/>
      <c r="B4" s="1067" t="s">
        <v>1237</v>
      </c>
      <c r="C4" s="1067"/>
      <c r="D4" s="1067"/>
      <c r="E4" s="1067"/>
    </row>
    <row r="5" spans="1:6" ht="26.25" customHeight="1">
      <c r="B5" s="999" t="s">
        <v>1060</v>
      </c>
      <c r="C5" s="1000"/>
      <c r="D5" s="1001"/>
    </row>
    <row r="6" spans="1:6" ht="18.75" customHeight="1">
      <c r="B6" s="1006" t="s">
        <v>1061</v>
      </c>
    </row>
    <row r="7" spans="1:6" ht="5.25" customHeight="1">
      <c r="D7" s="948"/>
      <c r="E7" s="944"/>
    </row>
    <row r="8" spans="1:6" ht="35.25" customHeight="1">
      <c r="B8" s="1068" t="s">
        <v>1062</v>
      </c>
      <c r="C8" s="1069"/>
      <c r="D8" s="1004" t="s">
        <v>1159</v>
      </c>
      <c r="E8" s="1005" t="s">
        <v>1063</v>
      </c>
    </row>
    <row r="9" spans="1:6" ht="18.75" customHeight="1">
      <c r="B9" s="949"/>
      <c r="C9" s="950" t="s">
        <v>1064</v>
      </c>
      <c r="D9" s="951"/>
      <c r="E9" s="952"/>
      <c r="F9" s="945"/>
    </row>
    <row r="10" spans="1:6" ht="30" customHeight="1">
      <c r="B10" s="953">
        <v>1</v>
      </c>
      <c r="C10" s="954" t="s">
        <v>1065</v>
      </c>
      <c r="D10" s="955"/>
      <c r="E10" s="956" t="s">
        <v>1171</v>
      </c>
    </row>
    <row r="11" spans="1:6" ht="12" customHeight="1">
      <c r="D11" s="957"/>
      <c r="E11" s="958"/>
    </row>
    <row r="12" spans="1:6" s="1014" customFormat="1" ht="18.75" hidden="1" customHeight="1">
      <c r="B12" s="947"/>
      <c r="C12" s="947" t="s">
        <v>1216</v>
      </c>
      <c r="D12" s="957"/>
      <c r="E12" s="1013"/>
    </row>
    <row r="13" spans="1:6" s="1014" customFormat="1" ht="24.95" hidden="1" customHeight="1">
      <c r="B13" s="953">
        <v>2</v>
      </c>
      <c r="C13" s="1021" t="s">
        <v>1191</v>
      </c>
      <c r="D13" s="1041"/>
      <c r="E13" s="1063" t="s">
        <v>1217</v>
      </c>
    </row>
    <row r="14" spans="1:6" s="1014" customFormat="1" ht="24.95" hidden="1" customHeight="1">
      <c r="B14" s="953">
        <v>3</v>
      </c>
      <c r="C14" s="1021" t="s">
        <v>1192</v>
      </c>
      <c r="D14" s="1041"/>
      <c r="E14" s="1064"/>
    </row>
    <row r="15" spans="1:6" s="1014" customFormat="1" ht="24.95" hidden="1" customHeight="1">
      <c r="B15" s="953">
        <v>4</v>
      </c>
      <c r="C15" s="1021" t="s">
        <v>1193</v>
      </c>
      <c r="D15" s="1041"/>
      <c r="E15" s="1064"/>
    </row>
    <row r="16" spans="1:6" s="1014" customFormat="1" ht="24.95" hidden="1" customHeight="1">
      <c r="B16" s="953">
        <v>5</v>
      </c>
      <c r="C16" s="1021" t="s">
        <v>1194</v>
      </c>
      <c r="D16" s="1041"/>
      <c r="E16" s="1065"/>
    </row>
    <row r="17" spans="2:5" s="1014" customFormat="1" ht="18.75" hidden="1" customHeight="1">
      <c r="B17" s="947"/>
      <c r="D17" s="957"/>
      <c r="E17" s="1013"/>
    </row>
    <row r="18" spans="2:5" ht="18.75" hidden="1" customHeight="1">
      <c r="B18" s="1033"/>
      <c r="C18" s="1034" t="s">
        <v>1158</v>
      </c>
      <c r="D18" s="1035"/>
      <c r="E18" s="1036"/>
    </row>
    <row r="19" spans="2:5" ht="35.25" hidden="1" customHeight="1">
      <c r="B19" s="1037">
        <v>6</v>
      </c>
      <c r="C19" s="1038" t="s">
        <v>633</v>
      </c>
      <c r="D19" s="1039"/>
      <c r="E19" s="1040" t="s">
        <v>1066</v>
      </c>
    </row>
    <row r="20" spans="2:5" ht="24.95" hidden="1" customHeight="1">
      <c r="B20" s="1037">
        <v>7</v>
      </c>
      <c r="C20" s="1038" t="s">
        <v>1067</v>
      </c>
      <c r="D20" s="1039"/>
      <c r="E20" s="1070" t="s">
        <v>1164</v>
      </c>
    </row>
    <row r="21" spans="2:5" ht="24.95" hidden="1" customHeight="1">
      <c r="B21" s="1037">
        <v>8</v>
      </c>
      <c r="C21" s="1038" t="s">
        <v>1068</v>
      </c>
      <c r="D21" s="1039"/>
      <c r="E21" s="1071"/>
    </row>
    <row r="22" spans="2:5" ht="24.95" hidden="1" customHeight="1">
      <c r="B22" s="1037">
        <v>9</v>
      </c>
      <c r="C22" s="1038" t="s">
        <v>1069</v>
      </c>
      <c r="D22" s="1039"/>
      <c r="E22" s="1071"/>
    </row>
    <row r="23" spans="2:5" ht="24.95" hidden="1" customHeight="1">
      <c r="B23" s="1037">
        <v>10</v>
      </c>
      <c r="C23" s="1038" t="s">
        <v>1070</v>
      </c>
      <c r="D23" s="1039"/>
      <c r="E23" s="1072"/>
    </row>
    <row r="24" spans="2:5" ht="9.75" customHeight="1">
      <c r="E24" s="958"/>
    </row>
    <row r="25" spans="2:5" ht="18.75" customHeight="1">
      <c r="C25" s="947" t="s">
        <v>1071</v>
      </c>
      <c r="E25" s="958"/>
    </row>
    <row r="26" spans="2:5" ht="18.75" customHeight="1">
      <c r="B26" s="953">
        <v>11</v>
      </c>
      <c r="C26" s="960" t="s">
        <v>799</v>
      </c>
      <c r="D26" s="961"/>
      <c r="E26" s="962" t="s">
        <v>1072</v>
      </c>
    </row>
    <row r="27" spans="2:5" ht="18.75" customHeight="1">
      <c r="B27" s="953">
        <v>12</v>
      </c>
      <c r="C27" s="960" t="s">
        <v>1073</v>
      </c>
      <c r="D27" s="961"/>
      <c r="E27" s="962" t="s">
        <v>1074</v>
      </c>
    </row>
    <row r="28" spans="2:5" ht="18.75" customHeight="1">
      <c r="B28" s="953">
        <v>13</v>
      </c>
      <c r="C28" s="960" t="s">
        <v>1075</v>
      </c>
      <c r="D28" s="961"/>
      <c r="E28" s="962" t="s">
        <v>1207</v>
      </c>
    </row>
    <row r="29" spans="2:5" ht="18.75" customHeight="1">
      <c r="B29" s="953">
        <v>14</v>
      </c>
      <c r="C29" s="960" t="s">
        <v>1076</v>
      </c>
      <c r="D29" s="961"/>
      <c r="E29" s="962" t="s">
        <v>1077</v>
      </c>
    </row>
    <row r="30" spans="2:5" ht="18.75" customHeight="1">
      <c r="B30" s="953">
        <v>15</v>
      </c>
      <c r="C30" s="960" t="s">
        <v>1078</v>
      </c>
      <c r="D30" s="961"/>
      <c r="E30" s="962" t="s">
        <v>1079</v>
      </c>
    </row>
    <row r="31" spans="2:5" ht="18.75" customHeight="1">
      <c r="B31" s="953">
        <v>16</v>
      </c>
      <c r="C31" s="960" t="s">
        <v>1080</v>
      </c>
      <c r="D31" s="961"/>
      <c r="E31" s="962" t="s">
        <v>1081</v>
      </c>
    </row>
    <row r="32" spans="2:5" ht="18.75" customHeight="1">
      <c r="B32" s="953">
        <v>17</v>
      </c>
      <c r="C32" s="960" t="s">
        <v>1082</v>
      </c>
      <c r="D32" s="963"/>
      <c r="E32" s="962" t="s">
        <v>1083</v>
      </c>
    </row>
    <row r="33" spans="2:5" ht="18.75" customHeight="1">
      <c r="B33" s="953">
        <v>18</v>
      </c>
      <c r="C33" s="960" t="s">
        <v>1084</v>
      </c>
      <c r="D33" s="964"/>
      <c r="E33" s="962" t="s">
        <v>1085</v>
      </c>
    </row>
    <row r="34" spans="2:5" ht="18.75" customHeight="1">
      <c r="B34" s="953">
        <v>19</v>
      </c>
      <c r="C34" s="960" t="s">
        <v>837</v>
      </c>
      <c r="D34" s="964"/>
      <c r="E34" s="962" t="s">
        <v>1218</v>
      </c>
    </row>
    <row r="35" spans="2:5" ht="35.1" customHeight="1">
      <c r="B35" s="953">
        <v>20</v>
      </c>
      <c r="C35" s="965" t="s">
        <v>1195</v>
      </c>
      <c r="D35" s="966"/>
      <c r="E35" s="967" t="s">
        <v>1182</v>
      </c>
    </row>
    <row r="36" spans="2:5" ht="37.5" customHeight="1">
      <c r="B36" s="953">
        <v>21</v>
      </c>
      <c r="C36" s="965" t="s">
        <v>1196</v>
      </c>
      <c r="D36" s="966"/>
      <c r="E36" s="967" t="s">
        <v>1219</v>
      </c>
    </row>
    <row r="37" spans="2:5" ht="18.75" customHeight="1">
      <c r="B37" s="953">
        <v>22</v>
      </c>
      <c r="C37" s="960" t="s">
        <v>801</v>
      </c>
      <c r="D37" s="964"/>
      <c r="E37" s="962" t="s">
        <v>1086</v>
      </c>
    </row>
    <row r="38" spans="2:5" ht="18.75" customHeight="1">
      <c r="B38" s="953">
        <v>23</v>
      </c>
      <c r="C38" s="960" t="s">
        <v>802</v>
      </c>
      <c r="D38" s="964"/>
      <c r="E38" s="962" t="s">
        <v>1087</v>
      </c>
    </row>
    <row r="39" spans="2:5" ht="18.75" customHeight="1">
      <c r="E39" s="958"/>
    </row>
    <row r="40" spans="2:5" ht="18.75" customHeight="1">
      <c r="C40" s="959" t="s">
        <v>1088</v>
      </c>
      <c r="D40" s="968"/>
      <c r="E40" s="958"/>
    </row>
    <row r="41" spans="2:5" ht="22.5" customHeight="1">
      <c r="B41" s="953">
        <v>24</v>
      </c>
      <c r="C41" s="960" t="s">
        <v>1089</v>
      </c>
      <c r="D41" s="1017"/>
      <c r="E41" s="962" t="s">
        <v>1090</v>
      </c>
    </row>
    <row r="42" spans="2:5" ht="22.5" customHeight="1">
      <c r="B42" s="953">
        <v>25</v>
      </c>
      <c r="C42" s="960" t="s">
        <v>1091</v>
      </c>
      <c r="D42" s="966"/>
      <c r="E42" s="962" t="s">
        <v>1220</v>
      </c>
    </row>
    <row r="43" spans="2:5" ht="22.5" customHeight="1">
      <c r="B43" s="953">
        <v>26</v>
      </c>
      <c r="C43" s="960" t="s">
        <v>1092</v>
      </c>
      <c r="D43" s="966"/>
      <c r="E43" s="962" t="s">
        <v>1221</v>
      </c>
    </row>
    <row r="44" spans="2:5" ht="22.5" customHeight="1">
      <c r="B44" s="953">
        <v>27</v>
      </c>
      <c r="C44" s="960" t="s">
        <v>1093</v>
      </c>
      <c r="D44" s="966"/>
      <c r="E44" s="962" t="s">
        <v>1222</v>
      </c>
    </row>
    <row r="45" spans="2:5" ht="22.5" customHeight="1">
      <c r="B45" s="953">
        <v>28</v>
      </c>
      <c r="C45" s="960" t="s">
        <v>1094</v>
      </c>
      <c r="D45" s="966"/>
      <c r="E45" s="962" t="s">
        <v>1223</v>
      </c>
    </row>
    <row r="46" spans="2:5" ht="22.5" customHeight="1">
      <c r="B46" s="953">
        <v>29</v>
      </c>
      <c r="C46" s="960" t="s">
        <v>1095</v>
      </c>
      <c r="D46" s="966"/>
      <c r="E46" s="962" t="s">
        <v>1224</v>
      </c>
    </row>
    <row r="47" spans="2:5" ht="22.5" customHeight="1">
      <c r="B47" s="953">
        <v>30</v>
      </c>
      <c r="C47" s="960" t="s">
        <v>1084</v>
      </c>
      <c r="D47" s="966"/>
      <c r="E47" s="962" t="s">
        <v>1085</v>
      </c>
    </row>
    <row r="48" spans="2:5" ht="22.5" customHeight="1">
      <c r="B48" s="953">
        <v>31</v>
      </c>
      <c r="C48" s="960" t="s">
        <v>837</v>
      </c>
      <c r="D48" s="966"/>
      <c r="E48" s="962" t="s">
        <v>1225</v>
      </c>
    </row>
    <row r="49" spans="2:5" ht="22.5" customHeight="1">
      <c r="B49" s="953">
        <v>32</v>
      </c>
      <c r="C49" s="960" t="s">
        <v>801</v>
      </c>
      <c r="D49" s="966"/>
      <c r="E49" s="962" t="s">
        <v>1096</v>
      </c>
    </row>
    <row r="50" spans="2:5" ht="22.5" customHeight="1">
      <c r="B50" s="953">
        <v>33</v>
      </c>
      <c r="C50" s="960" t="s">
        <v>802</v>
      </c>
      <c r="D50" s="966"/>
      <c r="E50" s="962" t="s">
        <v>1097</v>
      </c>
    </row>
    <row r="51" spans="2:5" ht="9.75" customHeight="1">
      <c r="E51" s="958"/>
    </row>
    <row r="52" spans="2:5" s="1014" customFormat="1" ht="18.75" customHeight="1">
      <c r="B52" s="947"/>
      <c r="C52" s="1062" t="s">
        <v>1232</v>
      </c>
      <c r="D52" s="1062"/>
      <c r="E52" s="1013"/>
    </row>
    <row r="53" spans="2:5" s="1014" customFormat="1" ht="18.75" customHeight="1">
      <c r="B53" s="953">
        <v>34</v>
      </c>
      <c r="C53" s="1016" t="s">
        <v>1185</v>
      </c>
      <c r="D53" s="1018"/>
      <c r="E53" s="962" t="s">
        <v>1205</v>
      </c>
    </row>
    <row r="54" spans="2:5" s="1014" customFormat="1" ht="18.75" customHeight="1">
      <c r="B54" s="953">
        <v>35</v>
      </c>
      <c r="C54" s="960" t="s">
        <v>1183</v>
      </c>
      <c r="D54" s="1019"/>
      <c r="E54" s="962" t="s">
        <v>1189</v>
      </c>
    </row>
    <row r="55" spans="2:5" s="1014" customFormat="1" ht="18.75" customHeight="1">
      <c r="B55" s="953">
        <v>36</v>
      </c>
      <c r="C55" s="960" t="s">
        <v>1184</v>
      </c>
      <c r="D55" s="1019"/>
      <c r="E55" s="962" t="s">
        <v>1188</v>
      </c>
    </row>
    <row r="56" spans="2:5" s="1014" customFormat="1" ht="18.75" customHeight="1">
      <c r="B56" s="953">
        <v>37</v>
      </c>
      <c r="C56" s="960" t="s">
        <v>1187</v>
      </c>
      <c r="D56" s="1027"/>
      <c r="E56" s="962" t="s">
        <v>1206</v>
      </c>
    </row>
    <row r="57" spans="2:5" s="1014" customFormat="1" ht="18.75" customHeight="1">
      <c r="B57" s="953">
        <v>38</v>
      </c>
      <c r="C57" s="960" t="s">
        <v>1186</v>
      </c>
      <c r="D57" s="1019"/>
      <c r="E57" s="962" t="s">
        <v>1190</v>
      </c>
    </row>
    <row r="58" spans="2:5" s="1014" customFormat="1" ht="18.75" customHeight="1">
      <c r="B58" s="947"/>
      <c r="E58" s="1013"/>
    </row>
    <row r="59" spans="2:5" ht="18.75" customHeight="1">
      <c r="C59" s="947" t="s">
        <v>1098</v>
      </c>
      <c r="D59" s="969" t="s">
        <v>1099</v>
      </c>
      <c r="E59" s="958"/>
    </row>
    <row r="60" spans="2:5" ht="19.5">
      <c r="B60" s="953">
        <v>39</v>
      </c>
      <c r="C60" s="960" t="s">
        <v>1160</v>
      </c>
      <c r="D60" s="964"/>
      <c r="E60" s="962" t="s">
        <v>1163</v>
      </c>
    </row>
    <row r="61" spans="2:5" ht="22.5" customHeight="1">
      <c r="B61" s="953">
        <v>40</v>
      </c>
      <c r="C61" s="960" t="s">
        <v>1161</v>
      </c>
      <c r="D61" s="964"/>
      <c r="E61" s="962" t="s">
        <v>1162</v>
      </c>
    </row>
    <row r="62" spans="2:5" ht="18.75" customHeight="1">
      <c r="E62" s="958" t="s">
        <v>632</v>
      </c>
    </row>
    <row r="63" spans="2:5" ht="18.75" customHeight="1">
      <c r="C63" s="947"/>
      <c r="D63" s="947"/>
      <c r="E63" s="947"/>
    </row>
  </sheetData>
  <protectedRanges>
    <protectedRange sqref="D13:D16" name="範囲7"/>
    <protectedRange sqref="D10" name="範囲1"/>
    <protectedRange sqref="D26:D38" name="範囲3"/>
    <protectedRange sqref="D41:D50" name="範囲4"/>
    <protectedRange sqref="D60:D61" name="範囲5"/>
    <protectedRange sqref="D19:D23" name="範囲6"/>
    <protectedRange sqref="D53:D57" name="範囲8"/>
  </protectedRanges>
  <mergeCells count="7">
    <mergeCell ref="C52:D52"/>
    <mergeCell ref="E13:E16"/>
    <mergeCell ref="B1:E1"/>
    <mergeCell ref="B3:E3"/>
    <mergeCell ref="B4:E4"/>
    <mergeCell ref="B8:C8"/>
    <mergeCell ref="E20:E23"/>
  </mergeCells>
  <phoneticPr fontId="1"/>
  <dataValidations xWindow="247" yWindow="468" count="37">
    <dataValidation allowBlank="1" showInputMessage="1" showErrorMessage="1" promptTitle="ーーーー商号又は名称を記入してくださいーーーー" prompt="例)株式会社○○" sqref="D26" xr:uid="{FCD301B8-971E-44BE-8FDE-8B2A8B3AF681}"/>
    <dataValidation type="custom" errorStyle="warning" imeMode="fullKatakana" allowBlank="1" showInputMessage="1" showErrorMessage="1" error="全角カタカナで入力して下さい。" promptTitle="ーーーー商号又は名称のフリガナを記入してくださいーーーー" prompt="例)マルマル　_x000a_※全角カタカナで記入(法人格のフリガナは記入不要)" sqref="D27" xr:uid="{54920F6B-C8FD-4AE7-A469-3BDADD25ADB3}">
      <formula1>D27=PHONETIC(D27)</formula1>
    </dataValidation>
    <dataValidation allowBlank="1" showInputMessage="1" showErrorMessage="1" promptTitle="ーーーー申請者の職名を記入してくださいーーーー" prompt="例)代表取締役、代表、代表者　等" sqref="D28" xr:uid="{621CFFFA-2ECD-46D1-91F2-19DB36C97A9B}"/>
    <dataValidation type="custom" errorStyle="warning" imeMode="fullKatakana" allowBlank="1" showInputMessage="1" showErrorMessage="1" error="全角カタカナで入力して下さい。" promptTitle="ーーーー代表者職名のフリガナを記入してくださいーーーー" prompt="例)ダイヒョウトリシマリヤク_x000a_※全角カタカナで記入" sqref="D29" xr:uid="{3A10A6D3-48C1-4D84-96A2-2804E58CB016}">
      <formula1>D29=PHONETIC(D29)</formula1>
    </dataValidation>
    <dataValidation allowBlank="1" showInputMessage="1" showErrorMessage="1" promptTitle="ーーーー代表者氏名を記入してくださいーーーー" prompt="例)東京　太郎_x000a_※姓と名の間にｽﾍﾟｰｽを入れる" sqref="D30" xr:uid="{4135731C-1177-4F40-9C0A-F17B988483B0}"/>
    <dataValidation type="custom" errorStyle="warning" imeMode="fullKatakana" allowBlank="1" showInputMessage="1" showErrorMessage="1" error="全角カタカナで入力して下さい。" promptTitle="ーーーー代表者氏名のフリガナを記入してくださいーーーー" prompt="例)トウキョウ　タロウ_x000a_※全角カタカナで記入し、姓と名の間にｽﾍﾟｰｽを入れる" sqref="D31" xr:uid="{3AA6525A-BFEA-48C9-BA11-17FFD9004040}">
      <formula1>D31=PHONETIC(D31)</formula1>
    </dataValidation>
    <dataValidation allowBlank="1" showInputMessage="1" showErrorMessage="1" promptTitle="ーーーー代表者生年月日を記入してくださいーーーー" prompt="例)昭和30年1月1日_x000a_※文字列(漢字+半角数字)で記入" sqref="D32" xr:uid="{68E047FB-0B09-4AC0-9AE2-A33BB6CF28FD}"/>
    <dataValidation allowBlank="1" showInputMessage="1" showErrorMessage="1" promptTitle="ーーーー郵便番号を記入してくださいーーーー" prompt="例)597-8585_x000a_※ﾊｲﾌﾝあり半角数字7桁で記入" sqref="D33" xr:uid="{6C31B623-3DDC-46B3-A34B-510D27218CA4}"/>
    <dataValidation allowBlank="1" showInputMessage="1" showErrorMessage="1" promptTitle="ーーーー申請者の住所を記入してくださいーーーー" prompt="例)東京都中央区大手前1-23-4" sqref="D34" xr:uid="{921A505B-CFB0-4EA9-8C1F-DA4CB1F80825}"/>
    <dataValidation allowBlank="1" showInputMessage="1" showErrorMessage="1" promptTitle="ーーーー登記上の住所の郵便番号を記入してくださいーーーー" prompt="例)100-5678_x000a_※登記上の住所と実際の住所が異なる場合のみ記入してください" sqref="D35" xr:uid="{1AB67E8F-26E8-4256-B6C6-2A9778215F3F}"/>
    <dataValidation allowBlank="1" showInputMessage="1" showErrorMessage="1" promptTitle="ーーーー登記上の住所を記入してくださいーーーー" prompt="例)東京都港区赤坂1-2-34_x000a_※登記上の住所と実際の住所が異なる場合のみ記入してください" sqref="D36" xr:uid="{11206C77-1095-4AED-9DAB-8D3F7CF35262}"/>
    <dataValidation allowBlank="1" showInputMessage="1" showErrorMessage="1" promptTitle="ーーーー申請者の電話番号を記入してくださいーーーー" prompt="例)072-433-0000_x000a_※半角数字+半角ﾊｲﾌﾝで記入" sqref="D37" xr:uid="{98B4C6D6-6CE3-4722-8E07-BD5234C62439}"/>
    <dataValidation allowBlank="1" showInputMessage="1" showErrorMessage="1" promptTitle="ーーーーFAX番号を記入してくださいーーーー" prompt="例)03-4567-8902_x000a_※半角数字+半角ﾊｲﾌﾝで記入" sqref="D38" xr:uid="{070C7677-937E-4F2B-8B3F-AD50FAC2D99A}"/>
    <dataValidation allowBlank="1" showInputMessage="1" showErrorMessage="1" promptTitle="ーーーー支店・営業所名を記入してくださいーーーー" prompt="例)大阪支店" sqref="D41" xr:uid="{048F03A3-8DAA-497A-88FF-33BE8FC50096}"/>
    <dataValidation type="custom" errorStyle="warning" imeMode="fullKatakana" allowBlank="1" showInputMessage="1" showErrorMessage="1" error="全角カタカナで入力して下さい。" promptTitle="ーーーー支店・営業所名のフリガナを記入してくださいーーーー" prompt="例)オオサカシテン_x000a_※全角カタカナで記入" sqref="D42" xr:uid="{FD9BAFD4-4F3B-4DB6-8B05-61C63BDDD09D}">
      <formula1>D42=PHONETIC(D42)</formula1>
    </dataValidation>
    <dataValidation allowBlank="1" showInputMessage="1" showErrorMessage="1" promptTitle="ーーーー受任者職名を記入してくださいーーーー" prompt="例)支店長_x000a_　　大阪支店長　等" sqref="D43" xr:uid="{A0500455-2F3E-4000-A4E6-FA6D7FB38A36}"/>
    <dataValidation type="custom" errorStyle="warning" imeMode="fullKatakana" allowBlank="1" showInputMessage="1" showErrorMessage="1" error="全角カタカナで入力して下さい。" promptTitle="ーーーー受任者の職名のフリガナを記入してくださいーーーー" prompt="例)シテンチョウ_x000a_　　オオサカシテンチョウ　等_x000a_※全角カタカナで記入" sqref="D44" xr:uid="{293F6D87-2987-492B-883D-85E8ACC8C09F}">
      <formula1>D44=PHONETIC(D44)</formula1>
    </dataValidation>
    <dataValidation allowBlank="1" showInputMessage="1" showErrorMessage="1" promptTitle="ーーーー受任者氏名を記入してくださいーーーー" prompt="例)大阪　次郎_x000a_※姓と名の間にｽﾍﾟｰｽを入れる" sqref="D45" xr:uid="{44C2D334-7A1D-46A3-AAC8-89D2FC6B25DB}"/>
    <dataValidation type="custom" errorStyle="warning" imeMode="fullKatakana" allowBlank="1" showInputMessage="1" showErrorMessage="1" error="全角カタカナで入力して下さい。" promptTitle="ーーーー受任者氏名のフリガナを記入してくださいーーーー" prompt="例)オオサカ　ジロウ_x000a_※全角カタカナで記入し、姓と名の間にｽﾍﾟｰｽを入れる" sqref="D46" xr:uid="{698D9E1E-A2AC-451C-BF3F-36F84C59B3A9}">
      <formula1>D46=PHONETIC(D46)</formula1>
    </dataValidation>
    <dataValidation allowBlank="1" showInputMessage="1" showErrorMessage="1" promptTitle="ーーーー受任者の郵便番号を記入してくださいーーーー" prompt="例)597-8585_x000a_※ﾊｲﾌﾝあり半角数字7桁で記入" sqref="D47" xr:uid="{5CDAEA75-596C-4889-A290-2EA9A44872E0}"/>
    <dataValidation allowBlank="1" showInputMessage="1" showErrorMessage="1" promptTitle="ーーーー受任者の住所を記入してくださいーーーー" prompt="例)大阪市北区○○12-34" sqref="D48" xr:uid="{B63AA600-9707-4DB7-A01B-E4BB1B79868E}"/>
    <dataValidation allowBlank="1" showInputMessage="1" showErrorMessage="1" promptTitle="ーーーー受任者の電話番号を記入してくださいーーーー" prompt="例)072-433-0000_x000a_※半角数字+半角ﾊｲﾌﾝで記入" sqref="D49" xr:uid="{A8E8965A-2AD0-4BA0-8C98-63BC4A32A360}"/>
    <dataValidation allowBlank="1" showInputMessage="1" showErrorMessage="1" promptTitle="ーーーー受任者のFAX番号を記入してくださいーーーー" prompt="例)072-433-0000_x000a_※半角数字+半角ﾊｲﾌﾝで記入" sqref="D50" xr:uid="{2C62D698-A781-4C9B-9AC3-EB5234AC54DB}"/>
    <dataValidation allowBlank="1" showInputMessage="1" showErrorMessage="1" promptTitle="ーーーー担当者の電話番号を記入してくださいーーーー" prompt="例)072-433-0000_x000a_※半角数字+半角ﾊｲﾌﾝで記入" sqref="D61" xr:uid="{3148A157-899E-4436-823E-5CAB381A6494}"/>
    <dataValidation allowBlank="1" showInputMessage="1" showErrorMessage="1" promptTitle="ー申請に関する担当者の所属部署・氏名を記入してくださいー" prompt="例)大阪支店　総務部　貝塚太郎" sqref="D60" xr:uid="{3209C7D9-EAD0-45AF-B3C0-29D4A8BC93FD}"/>
    <dataValidation allowBlank="1" showInputMessage="1" showErrorMessage="1" promptTitle="ーー登録業者番号を記入してください※継続申請の方のみーー" prompt="例)920000_x000a_※９・・・・・から始まる番号(半角数字で記入)_x000a_注)新規申請の場合は記入不要" sqref="D19" xr:uid="{893B958E-C70E-4305-90F3-9746FB6E0238}"/>
    <dataValidation allowBlank="1" showInputMessage="1" showErrorMessage="1" promptTitle="ー受付番号(建設工事)を記入してください※継続申請の方のみー" prompt="例)100001_x000a_※1・・・・・から始まる番号(半角数字記入)_x000a_注：新規申請及び継続申請しない場合は記入不要" sqref="D20" xr:uid="{EF31DAC1-1F55-4CB5-BC76-AA9AF5D991AB}"/>
    <dataValidation allowBlank="1" showInputMessage="1" showErrorMessage="1" promptTitle="ーーーー申請日を記入してくださいーーーー" prompt="例)令和7年1月10日" sqref="D10" xr:uid="{F068F7AD-6FDE-4FCA-97D7-C9C179A2D63F}"/>
    <dataValidation allowBlank="1" showInputMessage="1" showErrorMessage="1" promptTitle="受付番号(測量ｺﾝｻﾙ等)を記入してください※継続申請の方のみ" prompt="例)200002_x000a_※２・・・・・から始まる番号(半角数字記入)_x000a_注：新規申請及び継続申請しない場合は記入不要" sqref="D21" xr:uid="{3C52EF32-4D61-482D-9A95-AD79912FD84C}"/>
    <dataValidation allowBlank="1" showInputMessage="1" showErrorMessage="1" promptTitle="受付番号(役務提供等)を記入してください※継続申請の方のみ" prompt="例)300003_x000a_※３・・・・・から始まる番号(半角数字記入)_x000a_注：新規申請及び継続申請しない場合は記入不要" sqref="D22" xr:uid="{79C172B1-399B-4994-8E63-5B16963A66B9}"/>
    <dataValidation allowBlank="1" showInputMessage="1" showErrorMessage="1" promptTitle="受付番号(物品供給等)を記入してください※継続申請の方のみ" prompt="例)400004_x000a_※４・・・・・から始まる番号(半角数字記入)_x000a_注：新規申請及び継続申請しない場合は記入不要" sqref="D23" xr:uid="{72A8BED3-238D-4A16-B7D2-369450F0947E}"/>
    <dataValidation type="list" allowBlank="1" showInputMessage="1" showErrorMessage="1" promptTitle="ーーーー事務所・店舗の所有形態を選択してください。－－－－" prompt="自己所有の場合：所有_x000a_賃貸契約の場合：賃貸_x000a_" sqref="D54" xr:uid="{93FF7C3A-B591-4164-A7BD-DB219B2D6EF1}">
      <formula1>"所有,賃貸"</formula1>
    </dataValidation>
    <dataValidation type="list" allowBlank="1" showInputMessage="1" showErrorMessage="1" promptTitle="ーーーー事務所・店舗の使用方法を選択してください－－－－" prompt="事務所・店舗の単独使用：「単独」を選択_x000a_住居と共用使用：「住居共用」を選択" sqref="D55" xr:uid="{84145A0D-FFE8-442C-AB3E-BD2CDAE2FD45}">
      <formula1>"単独,住居共用"</formula1>
    </dataValidation>
    <dataValidation type="list" allowBlank="1" showInputMessage="1" showErrorMessage="1" promptTitle="ーーーー倉庫資材置場の所有形態を選択してくださいーーーー" prompt="自己所有の場合：所有_x000a_賃貸契約の場合：賃貸" sqref="D57" xr:uid="{5FDB3500-1F00-41D1-8A3D-82AA62DD8098}">
      <formula1>"所有,賃貸"</formula1>
    </dataValidation>
    <dataValidation allowBlank="1" showInputMessage="1" showErrorMessage="1" promptTitle="ーーーー事務所・店舗等の面積を記入してくださいーーーー" prompt="半角数字　単位㎡は記入不要_x000a_詳細な面積が不明な場合はおおよその値を記入すること_x000a_例)約30_x000a_" sqref="D53" xr:uid="{60103BE9-940A-4174-A3D4-166914FF58C9}"/>
    <dataValidation allowBlank="1" showInputMessage="1" showErrorMessage="1" promptTitle="ーーーー倉庫資材置場の面積を記入してください－－－－" prompt="半角数字　単位㎡は記入不要_x000a_詳細な面積が不明な場合はおおよその値を記入すること_x000a_例)約60_x000a_" sqref="D56" xr:uid="{991E898A-6FB5-49B4-A45D-CB6941AC5927}"/>
    <dataValidation type="list" allowBlank="1" showInputMessage="1" showErrorMessage="1" promptTitle="-----登録する領域を選択してください。----" prompt="申請登録する領域は、「新規」を選択してください。" sqref="D13:D16" xr:uid="{E03747C9-EDB9-4706-9BCB-EB9AFE681169}">
      <formula1>"   -    ,新規"</formula1>
    </dataValidation>
  </dataValidations>
  <pageMargins left="0.4" right="0.2" top="0.72" bottom="0.21" header="0.3" footer="0.21"/>
  <pageSetup paperSize="9" scale="82" orientation="landscape" r:id="rId1"/>
  <rowBreaks count="1" manualBreakCount="1">
    <brk id="34"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94474-89E4-4082-996F-3AFACC919F91}">
  <sheetPr>
    <tabColor rgb="FFFFC000"/>
  </sheetPr>
  <dimension ref="A1:AQ126"/>
  <sheetViews>
    <sheetView tabSelected="1" view="pageBreakPreview" zoomScale="85" zoomScaleNormal="100" zoomScaleSheetLayoutView="85" workbookViewId="0">
      <selection activeCell="AN43" sqref="AN43"/>
    </sheetView>
  </sheetViews>
  <sheetFormatPr defaultRowHeight="13.5"/>
  <cols>
    <col min="1" max="24" width="3.125" style="289" customWidth="1"/>
    <col min="25" max="25" width="2.375" style="289" customWidth="1"/>
    <col min="26"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090" t="s">
        <v>1227</v>
      </c>
      <c r="G1" s="1090"/>
      <c r="H1" s="1090"/>
      <c r="I1" s="1090"/>
      <c r="J1" s="1090"/>
      <c r="K1" s="1090"/>
      <c r="L1" s="1090"/>
      <c r="M1" s="1091" t="s">
        <v>397</v>
      </c>
      <c r="N1" s="1091"/>
      <c r="O1" s="1091"/>
      <c r="P1" s="1091"/>
      <c r="Q1" s="1091"/>
      <c r="R1" s="1091"/>
      <c r="S1" s="1091"/>
      <c r="T1" s="1091"/>
      <c r="U1" s="1091"/>
      <c r="V1" s="1091"/>
      <c r="W1" s="1091"/>
      <c r="X1" s="1091"/>
      <c r="Y1" s="1091"/>
      <c r="Z1" s="1091"/>
      <c r="AA1" s="1091"/>
      <c r="AB1" s="1091"/>
      <c r="AC1" s="1091"/>
      <c r="AD1" s="288"/>
      <c r="AE1" s="288"/>
      <c r="AF1" s="288"/>
      <c r="AG1" s="288"/>
      <c r="AH1" s="288"/>
      <c r="AI1" s="289" t="s">
        <v>398</v>
      </c>
      <c r="AJ1" s="289" t="s">
        <v>399</v>
      </c>
    </row>
    <row r="2" spans="1:36" ht="5.25" customHeight="1" thickBot="1">
      <c r="A2" s="290"/>
      <c r="B2" s="290"/>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092"/>
      <c r="AF2" s="1092"/>
      <c r="AG2" s="1092"/>
      <c r="AH2" s="1092"/>
      <c r="AJ2" s="289" t="s">
        <v>400</v>
      </c>
    </row>
    <row r="3" spans="1:36" ht="15.75" customHeight="1">
      <c r="A3" s="293" t="s">
        <v>401</v>
      </c>
      <c r="B3" s="293"/>
      <c r="C3" s="290"/>
      <c r="D3" s="290"/>
      <c r="E3" s="294"/>
      <c r="F3" s="294"/>
      <c r="G3" s="294"/>
      <c r="H3" s="295"/>
      <c r="I3" s="295"/>
      <c r="J3" s="295"/>
      <c r="K3" s="296"/>
      <c r="L3" s="296"/>
      <c r="M3" s="296"/>
      <c r="N3" s="296"/>
      <c r="O3" s="296"/>
      <c r="P3" s="296"/>
      <c r="Q3" s="296"/>
      <c r="R3" s="1093" t="s">
        <v>402</v>
      </c>
      <c r="S3" s="1094"/>
      <c r="T3" s="1094"/>
      <c r="U3" s="1094"/>
      <c r="V3" s="1094"/>
      <c r="W3" s="1094"/>
      <c r="X3" s="1094"/>
      <c r="Y3" s="1094"/>
      <c r="Z3" s="1095" t="s">
        <v>403</v>
      </c>
      <c r="AA3" s="1096"/>
      <c r="AB3" s="1096"/>
      <c r="AC3" s="1096"/>
      <c r="AD3" s="1096"/>
      <c r="AE3" s="1096"/>
      <c r="AF3" s="1096"/>
      <c r="AG3" s="1097"/>
    </row>
    <row r="4" spans="1:36" ht="38.25" customHeight="1">
      <c r="A4" s="1103" t="str">
        <f>IF(入力ｼｰﾄ!D10="","令和　　年　　月　　日",入力ｼｰﾄ!D10)</f>
        <v>令和　　年　　月　　日</v>
      </c>
      <c r="B4" s="1103"/>
      <c r="C4" s="1103"/>
      <c r="D4" s="1103"/>
      <c r="E4" s="1103"/>
      <c r="F4" s="1103"/>
      <c r="G4" s="1103"/>
      <c r="H4" s="1103"/>
      <c r="I4" s="1103"/>
      <c r="J4" s="1103"/>
      <c r="K4" s="1103"/>
      <c r="L4" s="1103"/>
      <c r="M4" s="1103"/>
      <c r="N4" s="1103"/>
      <c r="O4" s="296"/>
      <c r="P4" s="296"/>
      <c r="Q4" s="296"/>
      <c r="R4" s="1098" t="s">
        <v>405</v>
      </c>
      <c r="S4" s="1099"/>
      <c r="T4" s="1099"/>
      <c r="U4" s="1099"/>
      <c r="V4" s="1099"/>
      <c r="W4" s="1099"/>
      <c r="X4" s="1099"/>
      <c r="Y4" s="1099"/>
      <c r="Z4" s="1100" t="s">
        <v>406</v>
      </c>
      <c r="AA4" s="1101"/>
      <c r="AB4" s="1101"/>
      <c r="AC4" s="1101"/>
      <c r="AD4" s="1101"/>
      <c r="AE4" s="1101"/>
      <c r="AF4" s="1101"/>
      <c r="AG4" s="1102"/>
    </row>
    <row r="5" spans="1:36" ht="19.5" customHeight="1">
      <c r="A5" s="297" t="s">
        <v>409</v>
      </c>
      <c r="B5" s="290"/>
      <c r="C5" s="290"/>
      <c r="D5" s="290"/>
      <c r="E5" s="290"/>
      <c r="F5" s="290"/>
      <c r="G5" s="290"/>
      <c r="H5" s="290"/>
      <c r="I5" s="290"/>
      <c r="J5" s="295"/>
      <c r="K5" s="296"/>
      <c r="L5" s="296"/>
      <c r="M5" s="296"/>
      <c r="N5" s="296"/>
      <c r="O5" s="296"/>
      <c r="P5" s="296"/>
      <c r="Q5" s="296"/>
      <c r="R5" s="1082"/>
      <c r="S5" s="1083"/>
      <c r="T5" s="1084" t="s">
        <v>407</v>
      </c>
      <c r="U5" s="1085"/>
      <c r="V5" s="1085"/>
      <c r="W5" s="1085"/>
      <c r="X5" s="1085"/>
      <c r="Y5" s="1085"/>
      <c r="Z5" s="1107" t="s">
        <v>408</v>
      </c>
      <c r="AA5" s="1108"/>
      <c r="AB5" s="1108"/>
      <c r="AC5" s="1108"/>
      <c r="AD5" s="1108"/>
      <c r="AE5" s="1108"/>
      <c r="AF5" s="1108"/>
      <c r="AG5" s="1109"/>
    </row>
    <row r="6" spans="1:36" ht="19.5" customHeight="1">
      <c r="C6" s="1049"/>
      <c r="D6" s="1049"/>
      <c r="E6" s="1049"/>
      <c r="F6" s="1049"/>
      <c r="G6" s="1049"/>
      <c r="H6" s="1049"/>
      <c r="I6" s="1049"/>
      <c r="J6" s="1049"/>
      <c r="K6" s="1049"/>
      <c r="L6" s="1049"/>
      <c r="M6" s="1049"/>
      <c r="N6" s="1049"/>
      <c r="O6" s="1049"/>
      <c r="P6" s="1049"/>
      <c r="Q6" s="298"/>
      <c r="R6" s="1086"/>
      <c r="S6" s="1087"/>
      <c r="T6" s="1088" t="s">
        <v>410</v>
      </c>
      <c r="U6" s="1089"/>
      <c r="V6" s="1089"/>
      <c r="W6" s="1089"/>
      <c r="X6" s="1089"/>
      <c r="Y6" s="1089"/>
      <c r="Z6" s="1104" t="s">
        <v>408</v>
      </c>
      <c r="AA6" s="1105"/>
      <c r="AB6" s="1105"/>
      <c r="AC6" s="1105"/>
      <c r="AD6" s="1105"/>
      <c r="AE6" s="1105"/>
      <c r="AF6" s="1105"/>
      <c r="AG6" s="1106"/>
      <c r="AJ6" s="301"/>
    </row>
    <row r="7" spans="1:36" ht="19.5" customHeight="1">
      <c r="A7" s="1112" t="s">
        <v>411</v>
      </c>
      <c r="B7" s="1113" t="s">
        <v>412</v>
      </c>
      <c r="C7" s="1113"/>
      <c r="D7" s="1113"/>
      <c r="E7" s="1113"/>
      <c r="F7" s="1113"/>
      <c r="G7" s="1113"/>
      <c r="H7" s="1113"/>
      <c r="I7" s="1113"/>
      <c r="J7" s="1113"/>
      <c r="K7" s="1113"/>
      <c r="L7" s="1113"/>
      <c r="M7" s="1113"/>
      <c r="N7" s="1113"/>
      <c r="O7" s="1113"/>
      <c r="P7" s="1113"/>
      <c r="Q7" s="1049"/>
      <c r="R7" s="1086"/>
      <c r="S7" s="1087"/>
      <c r="T7" s="1088" t="s">
        <v>413</v>
      </c>
      <c r="U7" s="1089"/>
      <c r="V7" s="1089"/>
      <c r="W7" s="1089"/>
      <c r="X7" s="1089"/>
      <c r="Y7" s="1089"/>
      <c r="Z7" s="1104" t="s">
        <v>408</v>
      </c>
      <c r="AA7" s="1105"/>
      <c r="AB7" s="1105"/>
      <c r="AC7" s="1105"/>
      <c r="AD7" s="1105"/>
      <c r="AE7" s="1105"/>
      <c r="AF7" s="1105"/>
      <c r="AG7" s="1106"/>
    </row>
    <row r="8" spans="1:36" ht="19.5" customHeight="1" thickBot="1">
      <c r="A8" s="1112"/>
      <c r="B8" s="1113"/>
      <c r="C8" s="1113"/>
      <c r="D8" s="1113"/>
      <c r="E8" s="1113"/>
      <c r="F8" s="1113"/>
      <c r="G8" s="1113"/>
      <c r="H8" s="1113"/>
      <c r="I8" s="1113"/>
      <c r="J8" s="1113"/>
      <c r="K8" s="1113"/>
      <c r="L8" s="1113"/>
      <c r="M8" s="1113"/>
      <c r="N8" s="1113"/>
      <c r="O8" s="1113"/>
      <c r="P8" s="1113"/>
      <c r="Q8" s="1049"/>
      <c r="R8" s="1114"/>
      <c r="S8" s="1115"/>
      <c r="T8" s="1116" t="s">
        <v>414</v>
      </c>
      <c r="U8" s="1117"/>
      <c r="V8" s="1117"/>
      <c r="W8" s="1117"/>
      <c r="X8" s="1117"/>
      <c r="Y8" s="1117"/>
      <c r="Z8" s="1118" t="s">
        <v>408</v>
      </c>
      <c r="AA8" s="1119"/>
      <c r="AB8" s="1119"/>
      <c r="AC8" s="1119"/>
      <c r="AD8" s="1119"/>
      <c r="AE8" s="1119"/>
      <c r="AF8" s="1119"/>
      <c r="AG8" s="1120"/>
    </row>
    <row r="9" spans="1:36" ht="6" customHeight="1">
      <c r="A9" s="1048"/>
      <c r="B9" s="1048"/>
      <c r="C9" s="303"/>
      <c r="D9" s="303"/>
      <c r="E9" s="303"/>
      <c r="F9" s="303"/>
      <c r="G9" s="303"/>
      <c r="H9" s="303"/>
      <c r="I9" s="303"/>
      <c r="J9" s="303"/>
      <c r="K9" s="303"/>
      <c r="L9" s="303"/>
      <c r="M9" s="303"/>
      <c r="N9" s="303"/>
      <c r="O9" s="303"/>
      <c r="P9" s="303"/>
      <c r="Q9" s="303"/>
      <c r="R9" s="303"/>
      <c r="S9" s="303"/>
      <c r="T9" s="303"/>
      <c r="U9" s="303"/>
      <c r="V9" s="303"/>
      <c r="W9" s="303"/>
      <c r="X9" s="303"/>
      <c r="Y9" s="303"/>
      <c r="Z9" s="1046"/>
      <c r="AA9" s="1046"/>
      <c r="AB9" s="1046"/>
      <c r="AC9" s="1046"/>
      <c r="AD9" s="1046"/>
      <c r="AE9" s="1046"/>
      <c r="AF9" s="1046"/>
      <c r="AG9" s="1046"/>
      <c r="AH9" s="1046"/>
    </row>
    <row r="10" spans="1:36" ht="16.5" customHeight="1">
      <c r="A10" s="305"/>
      <c r="B10" s="1110" t="s">
        <v>54</v>
      </c>
      <c r="C10" s="1110"/>
      <c r="D10" s="1111" t="s">
        <v>415</v>
      </c>
      <c r="E10" s="1111"/>
      <c r="F10" s="1111"/>
      <c r="G10" s="1111"/>
      <c r="H10" s="1111"/>
      <c r="I10" s="1111"/>
      <c r="J10" s="1111"/>
      <c r="K10" s="1078" t="s">
        <v>416</v>
      </c>
      <c r="L10" s="1078"/>
      <c r="M10" s="1078"/>
      <c r="N10" s="1078"/>
      <c r="O10" s="1078"/>
      <c r="P10" s="1078"/>
      <c r="Q10" s="1078"/>
      <c r="R10" s="305"/>
      <c r="S10" s="1110" t="s">
        <v>54</v>
      </c>
      <c r="T10" s="1110"/>
      <c r="U10" s="1111" t="s">
        <v>415</v>
      </c>
      <c r="V10" s="1111"/>
      <c r="W10" s="1111"/>
      <c r="X10" s="1111"/>
      <c r="Y10" s="1111"/>
      <c r="Z10" s="1111"/>
      <c r="AA10" s="1111"/>
      <c r="AB10" s="1078" t="s">
        <v>416</v>
      </c>
      <c r="AC10" s="1078"/>
      <c r="AD10" s="1078"/>
      <c r="AE10" s="1078"/>
      <c r="AF10" s="1078"/>
      <c r="AG10" s="1078"/>
      <c r="AH10" s="1078"/>
    </row>
    <row r="11" spans="1:36" ht="18.75" customHeight="1">
      <c r="A11" s="1131" t="s">
        <v>417</v>
      </c>
      <c r="B11" s="1132"/>
      <c r="C11" s="1132"/>
      <c r="D11" s="1133" t="s">
        <v>418</v>
      </c>
      <c r="E11" s="1134"/>
      <c r="F11" s="1134"/>
      <c r="G11" s="1134"/>
      <c r="H11" s="1134"/>
      <c r="I11" s="1134"/>
      <c r="J11" s="1135"/>
      <c r="K11" s="1122" t="s">
        <v>419</v>
      </c>
      <c r="L11" s="1123"/>
      <c r="M11" s="1123"/>
      <c r="N11" s="1123"/>
      <c r="O11" s="1123"/>
      <c r="P11" s="1123"/>
      <c r="Q11" s="1083"/>
      <c r="R11" s="1131" t="s">
        <v>420</v>
      </c>
      <c r="S11" s="1132"/>
      <c r="T11" s="1132"/>
      <c r="U11" s="1121" t="s">
        <v>421</v>
      </c>
      <c r="V11" s="1121"/>
      <c r="W11" s="1121"/>
      <c r="X11" s="1121"/>
      <c r="Y11" s="1121"/>
      <c r="Z11" s="1121"/>
      <c r="AA11" s="1121"/>
      <c r="AB11" s="1122" t="s">
        <v>419</v>
      </c>
      <c r="AC11" s="1123"/>
      <c r="AD11" s="1123"/>
      <c r="AE11" s="1123"/>
      <c r="AF11" s="1123"/>
      <c r="AG11" s="1123"/>
      <c r="AH11" s="1083"/>
    </row>
    <row r="12" spans="1:36" ht="18.75" customHeight="1">
      <c r="A12" s="1131"/>
      <c r="B12" s="1124"/>
      <c r="C12" s="1124"/>
      <c r="D12" s="1125" t="s">
        <v>422</v>
      </c>
      <c r="E12" s="1126"/>
      <c r="F12" s="1126"/>
      <c r="G12" s="1126"/>
      <c r="H12" s="1126"/>
      <c r="I12" s="1126"/>
      <c r="J12" s="1127"/>
      <c r="K12" s="1128" t="s">
        <v>419</v>
      </c>
      <c r="L12" s="1129"/>
      <c r="M12" s="1129"/>
      <c r="N12" s="1129"/>
      <c r="O12" s="1129"/>
      <c r="P12" s="1129"/>
      <c r="Q12" s="1087"/>
      <c r="R12" s="1131"/>
      <c r="S12" s="1124"/>
      <c r="T12" s="1124"/>
      <c r="U12" s="1130" t="s">
        <v>423</v>
      </c>
      <c r="V12" s="1130"/>
      <c r="W12" s="1130"/>
      <c r="X12" s="1130"/>
      <c r="Y12" s="1130"/>
      <c r="Z12" s="1130"/>
      <c r="AA12" s="1130"/>
      <c r="AB12" s="1128" t="s">
        <v>419</v>
      </c>
      <c r="AC12" s="1129"/>
      <c r="AD12" s="1129"/>
      <c r="AE12" s="1129"/>
      <c r="AF12" s="1129"/>
      <c r="AG12" s="1129"/>
      <c r="AH12" s="1087"/>
    </row>
    <row r="13" spans="1:36" ht="18.75" customHeight="1">
      <c r="A13" s="1131"/>
      <c r="B13" s="1124"/>
      <c r="C13" s="1124"/>
      <c r="D13" s="1125" t="s">
        <v>424</v>
      </c>
      <c r="E13" s="1126"/>
      <c r="F13" s="1126"/>
      <c r="G13" s="1126"/>
      <c r="H13" s="1126"/>
      <c r="I13" s="1126"/>
      <c r="J13" s="1127"/>
      <c r="K13" s="1128" t="s">
        <v>419</v>
      </c>
      <c r="L13" s="1129"/>
      <c r="M13" s="1129"/>
      <c r="N13" s="1129"/>
      <c r="O13" s="1129"/>
      <c r="P13" s="1129"/>
      <c r="Q13" s="1087"/>
      <c r="R13" s="1131"/>
      <c r="S13" s="1124"/>
      <c r="T13" s="1124"/>
      <c r="U13" s="1130" t="s">
        <v>425</v>
      </c>
      <c r="V13" s="1130"/>
      <c r="W13" s="1130"/>
      <c r="X13" s="1130"/>
      <c r="Y13" s="1130"/>
      <c r="Z13" s="1130"/>
      <c r="AA13" s="1130"/>
      <c r="AB13" s="1128" t="s">
        <v>419</v>
      </c>
      <c r="AC13" s="1129"/>
      <c r="AD13" s="1129"/>
      <c r="AE13" s="1129"/>
      <c r="AF13" s="1129"/>
      <c r="AG13" s="1129"/>
      <c r="AH13" s="1087"/>
    </row>
    <row r="14" spans="1:36" ht="18.75" customHeight="1">
      <c r="A14" s="1131"/>
      <c r="B14" s="1124"/>
      <c r="C14" s="1124"/>
      <c r="D14" s="1125" t="s">
        <v>426</v>
      </c>
      <c r="E14" s="1126"/>
      <c r="F14" s="1126"/>
      <c r="G14" s="1126"/>
      <c r="H14" s="1126"/>
      <c r="I14" s="1126"/>
      <c r="J14" s="1127"/>
      <c r="K14" s="1128" t="s">
        <v>419</v>
      </c>
      <c r="L14" s="1129"/>
      <c r="M14" s="1129"/>
      <c r="N14" s="1129"/>
      <c r="O14" s="1129"/>
      <c r="P14" s="1129"/>
      <c r="Q14" s="1087"/>
      <c r="R14" s="1131"/>
      <c r="S14" s="1124"/>
      <c r="T14" s="1124"/>
      <c r="U14" s="1130" t="s">
        <v>427</v>
      </c>
      <c r="V14" s="1130"/>
      <c r="W14" s="1130"/>
      <c r="X14" s="1130"/>
      <c r="Y14" s="1130"/>
      <c r="Z14" s="1130"/>
      <c r="AA14" s="1130"/>
      <c r="AB14" s="1128" t="s">
        <v>419</v>
      </c>
      <c r="AC14" s="1129"/>
      <c r="AD14" s="1129"/>
      <c r="AE14" s="1129"/>
      <c r="AF14" s="1129"/>
      <c r="AG14" s="1129"/>
      <c r="AH14" s="1087"/>
    </row>
    <row r="15" spans="1:36" ht="18.75" customHeight="1">
      <c r="A15" s="1131"/>
      <c r="B15" s="1136"/>
      <c r="C15" s="1136"/>
      <c r="D15" s="1137" t="s">
        <v>428</v>
      </c>
      <c r="E15" s="1138"/>
      <c r="F15" s="1138"/>
      <c r="G15" s="1138"/>
      <c r="H15" s="1138"/>
      <c r="I15" s="1138"/>
      <c r="J15" s="1139"/>
      <c r="K15" s="1140" t="s">
        <v>419</v>
      </c>
      <c r="L15" s="1141"/>
      <c r="M15" s="1141"/>
      <c r="N15" s="1141"/>
      <c r="O15" s="1141"/>
      <c r="P15" s="1141"/>
      <c r="Q15" s="1142"/>
      <c r="R15" s="1131"/>
      <c r="S15" s="1124"/>
      <c r="T15" s="1124"/>
      <c r="U15" s="1143" t="s">
        <v>429</v>
      </c>
      <c r="V15" s="1143"/>
      <c r="W15" s="1143"/>
      <c r="X15" s="1143"/>
      <c r="Y15" s="1143"/>
      <c r="Z15" s="1143"/>
      <c r="AA15" s="1143"/>
      <c r="AB15" s="1128" t="s">
        <v>419</v>
      </c>
      <c r="AC15" s="1129"/>
      <c r="AD15" s="1129"/>
      <c r="AE15" s="1129"/>
      <c r="AF15" s="1129"/>
      <c r="AG15" s="1129"/>
      <c r="AH15" s="1087"/>
    </row>
    <row r="16" spans="1:36" ht="18.75" customHeight="1">
      <c r="A16" s="1131" t="s">
        <v>430</v>
      </c>
      <c r="B16" s="1132"/>
      <c r="C16" s="1132"/>
      <c r="D16" s="1133" t="s">
        <v>431</v>
      </c>
      <c r="E16" s="1134"/>
      <c r="F16" s="1134"/>
      <c r="G16" s="1134"/>
      <c r="H16" s="1134"/>
      <c r="I16" s="1134"/>
      <c r="J16" s="1135"/>
      <c r="K16" s="1122" t="s">
        <v>419</v>
      </c>
      <c r="L16" s="1123"/>
      <c r="M16" s="1123"/>
      <c r="N16" s="1123"/>
      <c r="O16" s="1123"/>
      <c r="P16" s="1123"/>
      <c r="Q16" s="1083"/>
      <c r="R16" s="1131"/>
      <c r="S16" s="1124"/>
      <c r="T16" s="1124"/>
      <c r="U16" s="1130" t="s">
        <v>432</v>
      </c>
      <c r="V16" s="1130"/>
      <c r="W16" s="1130"/>
      <c r="X16" s="1130"/>
      <c r="Y16" s="1130"/>
      <c r="Z16" s="1130"/>
      <c r="AA16" s="1130"/>
      <c r="AB16" s="1128" t="s">
        <v>419</v>
      </c>
      <c r="AC16" s="1129"/>
      <c r="AD16" s="1129"/>
      <c r="AE16" s="1129"/>
      <c r="AF16" s="1129"/>
      <c r="AG16" s="1129"/>
      <c r="AH16" s="1087"/>
    </row>
    <row r="17" spans="1:43" ht="18.75" customHeight="1">
      <c r="A17" s="1131"/>
      <c r="B17" s="1124"/>
      <c r="C17" s="1124"/>
      <c r="D17" s="1125" t="s">
        <v>433</v>
      </c>
      <c r="E17" s="1126"/>
      <c r="F17" s="1126"/>
      <c r="G17" s="1126"/>
      <c r="H17" s="1126"/>
      <c r="I17" s="1126"/>
      <c r="J17" s="1127"/>
      <c r="K17" s="1128" t="s">
        <v>419</v>
      </c>
      <c r="L17" s="1129"/>
      <c r="M17" s="1129"/>
      <c r="N17" s="1129"/>
      <c r="O17" s="1129"/>
      <c r="P17" s="1129"/>
      <c r="Q17" s="1087"/>
      <c r="R17" s="1131"/>
      <c r="S17" s="1147"/>
      <c r="T17" s="1147"/>
      <c r="U17" s="1149" t="s">
        <v>434</v>
      </c>
      <c r="V17" s="1149"/>
      <c r="W17" s="1149"/>
      <c r="X17" s="1149"/>
      <c r="Y17" s="1149"/>
      <c r="Z17" s="1149"/>
      <c r="AA17" s="1149"/>
      <c r="AB17" s="1142" t="s">
        <v>419</v>
      </c>
      <c r="AC17" s="1136"/>
      <c r="AD17" s="1136"/>
      <c r="AE17" s="1136"/>
      <c r="AF17" s="1136"/>
      <c r="AG17" s="1136"/>
      <c r="AH17" s="1136"/>
    </row>
    <row r="18" spans="1:43" ht="18.75" customHeight="1">
      <c r="A18" s="1131"/>
      <c r="B18" s="1124"/>
      <c r="C18" s="1124"/>
      <c r="D18" s="1125" t="s">
        <v>435</v>
      </c>
      <c r="E18" s="1126"/>
      <c r="F18" s="1126"/>
      <c r="G18" s="1126"/>
      <c r="H18" s="1126"/>
      <c r="I18" s="1126"/>
      <c r="J18" s="1127"/>
      <c r="K18" s="1128" t="s">
        <v>419</v>
      </c>
      <c r="L18" s="1129"/>
      <c r="M18" s="1129"/>
      <c r="N18" s="1129"/>
      <c r="O18" s="1129"/>
      <c r="P18" s="1129"/>
      <c r="Q18" s="1087"/>
      <c r="R18" s="1131"/>
      <c r="S18" s="1148"/>
      <c r="T18" s="1148"/>
      <c r="U18" s="306" t="s">
        <v>436</v>
      </c>
      <c r="V18" s="307"/>
      <c r="W18" s="308"/>
      <c r="X18" s="307"/>
      <c r="Y18" s="308"/>
      <c r="Z18" s="309"/>
      <c r="AA18" s="310"/>
      <c r="AB18" s="1150"/>
      <c r="AC18" s="1151"/>
      <c r="AD18" s="1151"/>
      <c r="AE18" s="1151"/>
      <c r="AF18" s="1151"/>
      <c r="AG18" s="1151"/>
      <c r="AH18" s="1151"/>
    </row>
    <row r="19" spans="1:43" ht="18.75" customHeight="1">
      <c r="A19" s="1131"/>
      <c r="B19" s="1124"/>
      <c r="C19" s="1124"/>
      <c r="D19" s="1125" t="s">
        <v>437</v>
      </c>
      <c r="E19" s="1126"/>
      <c r="F19" s="1126"/>
      <c r="G19" s="1126"/>
      <c r="H19" s="1126"/>
      <c r="I19" s="1126"/>
      <c r="J19" s="1127"/>
      <c r="K19" s="1128" t="s">
        <v>419</v>
      </c>
      <c r="L19" s="1129"/>
      <c r="M19" s="1129"/>
      <c r="N19" s="1129"/>
      <c r="O19" s="1129"/>
      <c r="P19" s="1129"/>
      <c r="Q19" s="1087"/>
      <c r="R19" s="1131"/>
      <c r="S19" s="1148"/>
      <c r="T19" s="1148"/>
      <c r="U19" s="1152"/>
      <c r="V19" s="1152"/>
      <c r="W19" s="1152"/>
      <c r="X19" s="1152"/>
      <c r="Y19" s="1152"/>
      <c r="Z19" s="1152"/>
      <c r="AA19" s="1152"/>
      <c r="AB19" s="1152"/>
      <c r="AC19" s="1152"/>
      <c r="AD19" s="1152"/>
      <c r="AE19" s="1152"/>
      <c r="AF19" s="1152"/>
      <c r="AG19" s="1152"/>
      <c r="AH19" s="1153"/>
    </row>
    <row r="20" spans="1:43" ht="18.75" customHeight="1">
      <c r="A20" s="1131"/>
      <c r="B20" s="1136"/>
      <c r="C20" s="1136"/>
      <c r="D20" s="1137" t="s">
        <v>426</v>
      </c>
      <c r="E20" s="1138"/>
      <c r="F20" s="1138"/>
      <c r="G20" s="1138"/>
      <c r="H20" s="1138"/>
      <c r="I20" s="1138"/>
      <c r="J20" s="1139"/>
      <c r="K20" s="1140" t="s">
        <v>419</v>
      </c>
      <c r="L20" s="1141"/>
      <c r="M20" s="1141"/>
      <c r="N20" s="1141"/>
      <c r="O20" s="1141"/>
      <c r="P20" s="1141"/>
      <c r="Q20" s="1142"/>
      <c r="R20" s="1131"/>
      <c r="S20" s="1148"/>
      <c r="T20" s="1148"/>
      <c r="U20" s="1154"/>
      <c r="V20" s="1154"/>
      <c r="W20" s="1154"/>
      <c r="X20" s="1154"/>
      <c r="Y20" s="1154"/>
      <c r="Z20" s="1154"/>
      <c r="AA20" s="1154"/>
      <c r="AB20" s="1154"/>
      <c r="AC20" s="1154"/>
      <c r="AD20" s="1154"/>
      <c r="AE20" s="1154"/>
      <c r="AF20" s="1154"/>
      <c r="AG20" s="1154"/>
      <c r="AH20" s="1155"/>
    </row>
    <row r="21" spans="1:43" ht="4.5" customHeight="1">
      <c r="A21" s="1046"/>
      <c r="B21" s="1046"/>
      <c r="C21" s="1048"/>
      <c r="D21" s="1048"/>
      <c r="E21" s="311"/>
      <c r="F21" s="312"/>
      <c r="G21" s="311"/>
      <c r="H21" s="312"/>
      <c r="I21" s="1047"/>
      <c r="J21" s="1047"/>
      <c r="K21" s="1047"/>
      <c r="L21" s="1047"/>
      <c r="M21" s="1047"/>
      <c r="N21" s="1047"/>
      <c r="O21" s="1047"/>
      <c r="P21" s="1047"/>
      <c r="Q21" s="1047"/>
      <c r="R21" s="1046"/>
      <c r="S21" s="1046"/>
      <c r="T21" s="1048"/>
      <c r="U21" s="1048"/>
      <c r="V21" s="311"/>
      <c r="W21" s="312"/>
      <c r="X21" s="311"/>
      <c r="Y21" s="312"/>
      <c r="Z21" s="314"/>
      <c r="AA21" s="314"/>
      <c r="AB21" s="314"/>
      <c r="AC21" s="314"/>
      <c r="AD21" s="314"/>
      <c r="AE21" s="314"/>
      <c r="AF21" s="314"/>
      <c r="AG21" s="314"/>
      <c r="AH21" s="314"/>
    </row>
    <row r="22" spans="1:43" ht="19.5" customHeight="1">
      <c r="A22" s="1212" t="s">
        <v>1228</v>
      </c>
      <c r="B22" s="1212"/>
      <c r="C22" s="1212"/>
      <c r="D22" s="1212"/>
      <c r="E22" s="1212"/>
      <c r="F22" s="1212"/>
      <c r="G22" s="1212"/>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row>
    <row r="23" spans="1:43" ht="15" customHeight="1">
      <c r="A23" s="1168" t="str">
        <f>IF(B11="","",B11)</f>
        <v/>
      </c>
      <c r="B23" s="1213" t="s">
        <v>439</v>
      </c>
      <c r="C23" s="1213"/>
      <c r="D23" s="1213"/>
      <c r="E23" s="1213"/>
      <c r="F23" s="1213"/>
      <c r="G23" s="1213"/>
      <c r="H23" s="1214" t="s">
        <v>1229</v>
      </c>
      <c r="I23" s="1215"/>
      <c r="J23" s="1215"/>
      <c r="K23" s="1215"/>
      <c r="L23" s="1215"/>
      <c r="M23" s="1216" t="str">
        <f>IF(入力ｼｰﾄ!D36="",""," 〒"&amp;入力ｼｰﾄ!D35&amp;"　"&amp;入力ｼｰﾄ!D36)</f>
        <v/>
      </c>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7"/>
    </row>
    <row r="24" spans="1:43" ht="27" customHeight="1">
      <c r="A24" s="1168"/>
      <c r="B24" s="1213"/>
      <c r="C24" s="1213"/>
      <c r="D24" s="1213"/>
      <c r="E24" s="1213"/>
      <c r="F24" s="1213"/>
      <c r="G24" s="1213"/>
      <c r="H24" s="1144" t="str">
        <f>"〒"&amp;入力ｼｰﾄ!D33</f>
        <v>〒</v>
      </c>
      <c r="I24" s="1145"/>
      <c r="J24" s="1145"/>
      <c r="K24" s="1145"/>
      <c r="L24" s="1146"/>
      <c r="M24" s="1204" t="str">
        <f>"　"&amp;入力ｼｰﾄ!D34</f>
        <v>　</v>
      </c>
      <c r="N24" s="1205"/>
      <c r="O24" s="1205"/>
      <c r="P24" s="1205"/>
      <c r="Q24" s="1205"/>
      <c r="R24" s="1205"/>
      <c r="S24" s="1205"/>
      <c r="T24" s="1205"/>
      <c r="U24" s="1205"/>
      <c r="V24" s="1205"/>
      <c r="W24" s="1205"/>
      <c r="X24" s="1205"/>
      <c r="Y24" s="1205"/>
      <c r="Z24" s="1205"/>
      <c r="AA24" s="1205"/>
      <c r="AB24" s="1205"/>
      <c r="AC24" s="1205"/>
      <c r="AD24" s="1205"/>
      <c r="AE24" s="1205"/>
      <c r="AF24" s="1205"/>
      <c r="AG24" s="1205"/>
      <c r="AH24" s="1206"/>
    </row>
    <row r="25" spans="1:43" ht="13.5" customHeight="1">
      <c r="A25" s="1168" t="str">
        <f>IF(B12="","",B12)</f>
        <v/>
      </c>
      <c r="B25" s="1169" t="s">
        <v>442</v>
      </c>
      <c r="C25" s="1169"/>
      <c r="D25" s="1169"/>
      <c r="E25" s="1169"/>
      <c r="F25" s="1169"/>
      <c r="G25" s="1169"/>
      <c r="H25" s="1121" t="str">
        <f>入力ｼｰﾄ!D27&amp;""</f>
        <v/>
      </c>
      <c r="I25" s="1121"/>
      <c r="J25" s="1121"/>
      <c r="K25" s="1121"/>
      <c r="L25" s="1121"/>
      <c r="M25" s="1121"/>
      <c r="N25" s="1121"/>
      <c r="O25" s="1121"/>
      <c r="P25" s="1121"/>
      <c r="Q25" s="1121"/>
      <c r="R25" s="1121"/>
      <c r="S25" s="1121"/>
      <c r="T25" s="1121"/>
      <c r="U25" s="1121"/>
      <c r="V25" s="1121"/>
      <c r="W25" s="1121"/>
      <c r="X25" s="1121"/>
      <c r="Y25" s="1121"/>
      <c r="Z25" s="1121"/>
      <c r="AA25" s="1121"/>
      <c r="AB25" s="1121"/>
      <c r="AC25" s="315"/>
      <c r="AD25" s="1173" t="str">
        <f>IF(B15="","",B15)</f>
        <v/>
      </c>
      <c r="AE25" s="315"/>
      <c r="AF25" s="315"/>
      <c r="AG25" s="315"/>
      <c r="AH25" s="315"/>
      <c r="AI25" s="316"/>
    </row>
    <row r="26" spans="1:43" ht="30" customHeight="1">
      <c r="A26" s="1168"/>
      <c r="B26" s="1171" t="s">
        <v>443</v>
      </c>
      <c r="C26" s="1171"/>
      <c r="D26" s="1171"/>
      <c r="E26" s="1171"/>
      <c r="F26" s="1171"/>
      <c r="G26" s="1171"/>
      <c r="H26" s="1175" t="str">
        <f>入力ｼｰﾄ!D26&amp;""</f>
        <v/>
      </c>
      <c r="I26" s="1175"/>
      <c r="J26" s="1175"/>
      <c r="K26" s="1175"/>
      <c r="L26" s="1175"/>
      <c r="M26" s="1175"/>
      <c r="N26" s="1175"/>
      <c r="O26" s="1175"/>
      <c r="P26" s="1175"/>
      <c r="Q26" s="1175"/>
      <c r="R26" s="1175"/>
      <c r="S26" s="1175"/>
      <c r="T26" s="1175"/>
      <c r="U26" s="1175"/>
      <c r="V26" s="1175"/>
      <c r="W26" s="1175"/>
      <c r="X26" s="1175"/>
      <c r="Y26" s="1175"/>
      <c r="Z26" s="1175"/>
      <c r="AA26" s="1175"/>
      <c r="AB26" s="1175"/>
      <c r="AC26" s="317"/>
      <c r="AD26" s="1174"/>
      <c r="AE26" s="317"/>
      <c r="AF26" s="317"/>
      <c r="AG26" s="317"/>
      <c r="AH26" s="317"/>
      <c r="AJ26" s="1166"/>
      <c r="AK26" s="1167"/>
      <c r="AL26" s="1167"/>
      <c r="AM26" s="1167"/>
      <c r="AN26" s="1167"/>
      <c r="AO26" s="1167"/>
      <c r="AP26" s="318"/>
      <c r="AQ26" s="318"/>
    </row>
    <row r="27" spans="1:43" ht="13.5" customHeight="1">
      <c r="A27" s="1168" t="str">
        <f>IF(B13="","",B13)</f>
        <v/>
      </c>
      <c r="B27" s="1169" t="s">
        <v>442</v>
      </c>
      <c r="C27" s="1169"/>
      <c r="D27" s="1169"/>
      <c r="E27" s="1169"/>
      <c r="F27" s="1169"/>
      <c r="G27" s="1169"/>
      <c r="H27" s="1170" t="str">
        <f>入力ｼｰﾄ!D29&amp;"　"&amp;入力ｼｰﾄ!D31</f>
        <v>　</v>
      </c>
      <c r="I27" s="1170"/>
      <c r="J27" s="1170"/>
      <c r="K27" s="1170"/>
      <c r="L27" s="1170"/>
      <c r="M27" s="1170"/>
      <c r="N27" s="1170"/>
      <c r="O27" s="1170"/>
      <c r="P27" s="1170"/>
      <c r="Q27" s="1170"/>
      <c r="R27" s="1170"/>
      <c r="S27" s="1170"/>
      <c r="T27" s="1170"/>
      <c r="U27" s="1170"/>
      <c r="V27" s="1170"/>
      <c r="W27" s="1170"/>
      <c r="X27" s="1170"/>
      <c r="Y27" s="1170"/>
      <c r="Z27" s="1170"/>
      <c r="AA27" s="1170"/>
      <c r="AB27" s="1170"/>
      <c r="AC27" s="317"/>
      <c r="AD27" s="317"/>
      <c r="AE27" s="317"/>
      <c r="AF27" s="317"/>
      <c r="AG27" s="317"/>
      <c r="AH27" s="317"/>
      <c r="AJ27" s="318"/>
      <c r="AK27" s="318"/>
      <c r="AL27" s="318"/>
      <c r="AM27" s="318"/>
      <c r="AN27" s="318"/>
      <c r="AO27" s="318"/>
      <c r="AP27" s="318"/>
      <c r="AQ27" s="318"/>
    </row>
    <row r="28" spans="1:43" ht="30" customHeight="1">
      <c r="A28" s="1168"/>
      <c r="B28" s="1171" t="s">
        <v>444</v>
      </c>
      <c r="C28" s="1171"/>
      <c r="D28" s="1171"/>
      <c r="E28" s="1171"/>
      <c r="F28" s="1171"/>
      <c r="G28" s="1171"/>
      <c r="H28" s="1172" t="str">
        <f>入力ｼｰﾄ!D28&amp;"　"&amp;入力ｼｰﾄ!D30</f>
        <v>　</v>
      </c>
      <c r="I28" s="1172"/>
      <c r="J28" s="1172"/>
      <c r="K28" s="1172"/>
      <c r="L28" s="1172"/>
      <c r="M28" s="1172"/>
      <c r="N28" s="1172"/>
      <c r="O28" s="1172"/>
      <c r="P28" s="1172"/>
      <c r="Q28" s="1172"/>
      <c r="R28" s="1172"/>
      <c r="S28" s="1172"/>
      <c r="T28" s="1172"/>
      <c r="U28" s="1172"/>
      <c r="V28" s="1172"/>
      <c r="W28" s="1172"/>
      <c r="X28" s="1172"/>
      <c r="Y28" s="1172"/>
      <c r="Z28" s="1172"/>
      <c r="AA28" s="1172"/>
      <c r="AB28" s="1172"/>
      <c r="AC28" s="317"/>
      <c r="AD28" s="317"/>
      <c r="AE28" s="317"/>
      <c r="AF28" s="317"/>
      <c r="AG28" s="317"/>
      <c r="AH28" s="317"/>
      <c r="AJ28" s="318"/>
      <c r="AK28" s="318"/>
      <c r="AL28" s="1167"/>
      <c r="AM28" s="1167"/>
      <c r="AN28" s="1167"/>
      <c r="AO28" s="1167"/>
      <c r="AP28" s="1167"/>
      <c r="AQ28" s="1167"/>
    </row>
    <row r="29" spans="1:43" ht="30" customHeight="1">
      <c r="A29" s="1045" t="str">
        <f>IF(B14="","",B14)</f>
        <v/>
      </c>
      <c r="B29" s="1182" t="s">
        <v>445</v>
      </c>
      <c r="C29" s="1182"/>
      <c r="D29" s="1182"/>
      <c r="E29" s="1182"/>
      <c r="F29" s="1182"/>
      <c r="G29" s="1182"/>
      <c r="H29" s="1176" t="str">
        <f>入力ｼｰﾄ!D37&amp;""</f>
        <v/>
      </c>
      <c r="I29" s="1176"/>
      <c r="J29" s="1176"/>
      <c r="K29" s="1176"/>
      <c r="L29" s="1176"/>
      <c r="M29" s="1176"/>
      <c r="N29" s="1176"/>
      <c r="O29" s="1176"/>
      <c r="P29" s="1177" t="s">
        <v>446</v>
      </c>
      <c r="Q29" s="1177"/>
      <c r="R29" s="1177"/>
      <c r="S29" s="1177"/>
      <c r="T29" s="1177"/>
      <c r="U29" s="1178" t="str">
        <f>入力ｼｰﾄ!D38&amp;""</f>
        <v/>
      </c>
      <c r="V29" s="1178"/>
      <c r="W29" s="1178"/>
      <c r="X29" s="1178"/>
      <c r="Y29" s="1178"/>
      <c r="Z29" s="1178"/>
      <c r="AA29" s="1178"/>
      <c r="AB29" s="1178"/>
      <c r="AC29" s="317"/>
      <c r="AD29" s="317"/>
      <c r="AE29" s="317"/>
      <c r="AF29" s="317"/>
      <c r="AG29" s="317"/>
      <c r="AH29" s="317"/>
    </row>
    <row r="30" spans="1:43" ht="7.5" customHeight="1">
      <c r="A30" s="1048"/>
      <c r="B30" s="1048"/>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row>
    <row r="31" spans="1:43" ht="22.5" customHeight="1">
      <c r="A31" s="1207" t="s">
        <v>1243</v>
      </c>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row>
    <row r="32" spans="1:43" ht="12" customHeight="1">
      <c r="A32" s="1168" t="str">
        <f>IF(B17="","",B17)</f>
        <v/>
      </c>
      <c r="B32" s="1209" t="s">
        <v>448</v>
      </c>
      <c r="C32" s="1209"/>
      <c r="D32" s="1209"/>
      <c r="E32" s="1209"/>
      <c r="F32" s="1209"/>
      <c r="G32" s="1209"/>
      <c r="H32" s="1210" t="str">
        <f>"〒"&amp;入力ｼｰﾄ!D47</f>
        <v>〒</v>
      </c>
      <c r="I32" s="1210"/>
      <c r="J32" s="1210"/>
      <c r="K32" s="1210"/>
      <c r="L32" s="1210"/>
      <c r="M32" s="1201" t="str">
        <f>"　"&amp;入力ｼｰﾄ!D48&amp;""</f>
        <v>　</v>
      </c>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3"/>
    </row>
    <row r="33" spans="1:35" ht="30" customHeight="1">
      <c r="A33" s="1168"/>
      <c r="B33" s="1209"/>
      <c r="C33" s="1209"/>
      <c r="D33" s="1209"/>
      <c r="E33" s="1209"/>
      <c r="F33" s="1209"/>
      <c r="G33" s="1209"/>
      <c r="H33" s="1211"/>
      <c r="I33" s="1211"/>
      <c r="J33" s="1211"/>
      <c r="K33" s="1211"/>
      <c r="L33" s="1211"/>
      <c r="M33" s="1204"/>
      <c r="N33" s="1205"/>
      <c r="O33" s="1205"/>
      <c r="P33" s="1205"/>
      <c r="Q33" s="1205"/>
      <c r="R33" s="1205"/>
      <c r="S33" s="1205"/>
      <c r="T33" s="1205"/>
      <c r="U33" s="1205"/>
      <c r="V33" s="1205"/>
      <c r="W33" s="1205"/>
      <c r="X33" s="1205"/>
      <c r="Y33" s="1205"/>
      <c r="Z33" s="1205"/>
      <c r="AA33" s="1205"/>
      <c r="AB33" s="1205"/>
      <c r="AC33" s="1205"/>
      <c r="AD33" s="1205"/>
      <c r="AE33" s="1205"/>
      <c r="AF33" s="1205"/>
      <c r="AG33" s="1205"/>
      <c r="AH33" s="1206"/>
    </row>
    <row r="34" spans="1:35" ht="13.5" customHeight="1">
      <c r="A34" s="1168" t="str">
        <f>IF(B18="","",B18)</f>
        <v/>
      </c>
      <c r="B34" s="1169" t="s">
        <v>442</v>
      </c>
      <c r="C34" s="1169"/>
      <c r="D34" s="1169"/>
      <c r="E34" s="1169"/>
      <c r="F34" s="1169"/>
      <c r="G34" s="1169"/>
      <c r="H34" s="1191" t="str">
        <f>IF(入力ｼｰﾄ!D42="","",入力ｼｰﾄ!D27&amp;"　"&amp;入力ｼｰﾄ!D42)</f>
        <v/>
      </c>
      <c r="I34" s="1192"/>
      <c r="J34" s="1192"/>
      <c r="K34" s="1192"/>
      <c r="L34" s="1192"/>
      <c r="M34" s="1192"/>
      <c r="N34" s="1192"/>
      <c r="O34" s="1192"/>
      <c r="P34" s="1192"/>
      <c r="Q34" s="1192"/>
      <c r="R34" s="1192"/>
      <c r="S34" s="1192"/>
      <c r="T34" s="1192"/>
      <c r="U34" s="1192"/>
      <c r="V34" s="1192"/>
      <c r="W34" s="1192"/>
      <c r="X34" s="1192"/>
      <c r="Y34" s="1192"/>
      <c r="Z34" s="1192"/>
      <c r="AA34" s="1192"/>
      <c r="AB34" s="1192"/>
      <c r="AC34" s="1192"/>
      <c r="AD34" s="1192"/>
      <c r="AE34" s="1192"/>
      <c r="AF34" s="1192"/>
      <c r="AG34" s="1192"/>
      <c r="AH34" s="1193"/>
      <c r="AI34" s="316"/>
    </row>
    <row r="35" spans="1:35" ht="29.25" customHeight="1">
      <c r="A35" s="1168"/>
      <c r="B35" s="1186" t="s">
        <v>449</v>
      </c>
      <c r="C35" s="1187"/>
      <c r="D35" s="1187"/>
      <c r="E35" s="1187"/>
      <c r="F35" s="1187"/>
      <c r="G35" s="1187"/>
      <c r="H35" s="1194" t="str">
        <f>IF(入力ｼｰﾄ!D41="","",入力ｼｰﾄ!D26&amp;"　"&amp;入力ｼｰﾄ!D41)</f>
        <v/>
      </c>
      <c r="I35" s="1195"/>
      <c r="J35" s="1195"/>
      <c r="K35" s="1195"/>
      <c r="L35" s="1195"/>
      <c r="M35" s="1195"/>
      <c r="N35" s="1195"/>
      <c r="O35" s="1195"/>
      <c r="P35" s="1195"/>
      <c r="Q35" s="1195"/>
      <c r="R35" s="1195"/>
      <c r="S35" s="1195"/>
      <c r="T35" s="1195"/>
      <c r="U35" s="1195"/>
      <c r="V35" s="1195"/>
      <c r="W35" s="1195"/>
      <c r="X35" s="1195"/>
      <c r="Y35" s="1195"/>
      <c r="Z35" s="1195"/>
      <c r="AA35" s="1195"/>
      <c r="AB35" s="1195"/>
      <c r="AC35" s="1195"/>
      <c r="AD35" s="1195"/>
      <c r="AE35" s="1195"/>
      <c r="AF35" s="1195"/>
      <c r="AG35" s="1195"/>
      <c r="AH35" s="1196"/>
    </row>
    <row r="36" spans="1:35" ht="13.5" customHeight="1">
      <c r="A36" s="1168" t="str">
        <f>IF(B19="","",B19)</f>
        <v/>
      </c>
      <c r="B36" s="1169" t="s">
        <v>442</v>
      </c>
      <c r="C36" s="1169"/>
      <c r="D36" s="1169"/>
      <c r="E36" s="1169"/>
      <c r="F36" s="1169"/>
      <c r="G36" s="1169"/>
      <c r="H36" s="1183" t="str">
        <f>入力ｼｰﾄ!D44&amp;" "&amp;入力ｼｰﾄ!D46</f>
        <v xml:space="preserve"> </v>
      </c>
      <c r="I36" s="1184"/>
      <c r="J36" s="1184"/>
      <c r="K36" s="1184"/>
      <c r="L36" s="1184"/>
      <c r="M36" s="1184"/>
      <c r="N36" s="1184"/>
      <c r="O36" s="1184"/>
      <c r="P36" s="1184"/>
      <c r="Q36" s="1184"/>
      <c r="R36" s="1184"/>
      <c r="S36" s="1184"/>
      <c r="T36" s="1184"/>
      <c r="U36" s="1184"/>
      <c r="V36" s="1184"/>
      <c r="W36" s="1184"/>
      <c r="X36" s="1184"/>
      <c r="Y36" s="1184"/>
      <c r="Z36" s="1184"/>
      <c r="AA36" s="1184"/>
      <c r="AB36" s="1184"/>
      <c r="AC36" s="1184"/>
      <c r="AD36" s="1184"/>
      <c r="AE36" s="1184"/>
      <c r="AF36" s="1184"/>
      <c r="AG36" s="1184"/>
      <c r="AH36" s="1185"/>
    </row>
    <row r="37" spans="1:35" ht="30" customHeight="1">
      <c r="A37" s="1168"/>
      <c r="B37" s="1171" t="s">
        <v>450</v>
      </c>
      <c r="C37" s="1171"/>
      <c r="D37" s="1171"/>
      <c r="E37" s="1171"/>
      <c r="F37" s="1171"/>
      <c r="G37" s="1171"/>
      <c r="H37" s="1188" t="str">
        <f>入力ｼｰﾄ!D43&amp;"  "&amp;入力ｼｰﾄ!D45</f>
        <v xml:space="preserve">  </v>
      </c>
      <c r="I37" s="1189"/>
      <c r="J37" s="1189"/>
      <c r="K37" s="1189"/>
      <c r="L37" s="1189"/>
      <c r="M37" s="1189"/>
      <c r="N37" s="1189"/>
      <c r="O37" s="1189"/>
      <c r="P37" s="1189"/>
      <c r="Q37" s="1189"/>
      <c r="R37" s="1189"/>
      <c r="S37" s="1189"/>
      <c r="T37" s="1189"/>
      <c r="U37" s="1189"/>
      <c r="V37" s="1189"/>
      <c r="W37" s="1189"/>
      <c r="X37" s="1189"/>
      <c r="Y37" s="1189"/>
      <c r="Z37" s="1189"/>
      <c r="AA37" s="1189"/>
      <c r="AB37" s="1189"/>
      <c r="AC37" s="1189"/>
      <c r="AD37" s="1189"/>
      <c r="AE37" s="1189"/>
      <c r="AF37" s="1189"/>
      <c r="AG37" s="1189"/>
      <c r="AH37" s="1190"/>
    </row>
    <row r="38" spans="1:35" ht="30" customHeight="1">
      <c r="A38" s="1045" t="str">
        <f>IF(B20="","",B20)</f>
        <v/>
      </c>
      <c r="B38" s="1182" t="s">
        <v>445</v>
      </c>
      <c r="C38" s="1182"/>
      <c r="D38" s="1182"/>
      <c r="E38" s="1182"/>
      <c r="F38" s="1182"/>
      <c r="G38" s="1182"/>
      <c r="H38" s="1176" t="str">
        <f>入力ｼｰﾄ!D49&amp;""</f>
        <v/>
      </c>
      <c r="I38" s="1176"/>
      <c r="J38" s="1176"/>
      <c r="K38" s="1176"/>
      <c r="L38" s="1176"/>
      <c r="M38" s="1176"/>
      <c r="N38" s="1176"/>
      <c r="O38" s="1176"/>
      <c r="P38" s="1176"/>
      <c r="Q38" s="1176"/>
      <c r="R38" s="1176"/>
      <c r="S38" s="1177" t="s">
        <v>446</v>
      </c>
      <c r="T38" s="1177"/>
      <c r="U38" s="1177"/>
      <c r="V38" s="1177"/>
      <c r="W38" s="1177"/>
      <c r="X38" s="1177"/>
      <c r="Y38" s="1178" t="str">
        <f>入力ｼｰﾄ!D50&amp;""</f>
        <v/>
      </c>
      <c r="Z38" s="1178"/>
      <c r="AA38" s="1178"/>
      <c r="AB38" s="1178"/>
      <c r="AC38" s="1178"/>
      <c r="AD38" s="1178"/>
      <c r="AE38" s="1178"/>
      <c r="AF38" s="1178"/>
      <c r="AG38" s="1178"/>
      <c r="AH38" s="1178"/>
    </row>
    <row r="39" spans="1:35" ht="6.75" customHeight="1">
      <c r="A39" s="1048"/>
      <c r="B39" s="1048"/>
      <c r="C39" s="1048"/>
      <c r="D39" s="1048"/>
      <c r="E39" s="1048"/>
      <c r="F39" s="1048"/>
      <c r="G39" s="1048"/>
      <c r="H39" s="1048"/>
      <c r="I39" s="1048"/>
      <c r="J39" s="1048"/>
      <c r="K39" s="1048"/>
      <c r="L39" s="1048"/>
      <c r="M39" s="1048"/>
      <c r="N39" s="1048"/>
      <c r="O39" s="1048"/>
      <c r="P39" s="1048"/>
      <c r="Q39" s="1048"/>
      <c r="R39" s="1048"/>
      <c r="S39" s="1048"/>
      <c r="T39" s="1048"/>
      <c r="U39" s="1048"/>
      <c r="V39" s="1048"/>
      <c r="W39" s="1048"/>
      <c r="X39" s="1048"/>
      <c r="Y39" s="1048"/>
      <c r="Z39" s="1048"/>
      <c r="AA39" s="1048"/>
      <c r="AB39" s="1048"/>
      <c r="AC39" s="1048"/>
      <c r="AD39" s="1048"/>
      <c r="AE39" s="1048"/>
      <c r="AF39" s="1048"/>
      <c r="AG39" s="1048"/>
      <c r="AH39" s="1048"/>
    </row>
    <row r="40" spans="1:35" ht="20.25" customHeight="1">
      <c r="A40" s="1218" t="s">
        <v>1242</v>
      </c>
      <c r="B40" s="1218"/>
      <c r="C40" s="1218"/>
      <c r="D40" s="1218"/>
      <c r="E40" s="1218"/>
      <c r="F40" s="1218"/>
      <c r="G40" s="1218"/>
      <c r="H40" s="1218"/>
      <c r="I40" s="1218"/>
      <c r="J40" s="1218"/>
      <c r="K40" s="1218"/>
      <c r="L40" s="1218"/>
      <c r="M40" s="1218"/>
      <c r="N40" s="1218"/>
      <c r="O40" s="1218"/>
      <c r="P40" s="1218"/>
      <c r="Q40" s="1218"/>
      <c r="R40" s="1218"/>
      <c r="S40" s="1218"/>
      <c r="T40" s="1218"/>
      <c r="U40" s="1218"/>
      <c r="V40" s="1218"/>
      <c r="W40" s="1218"/>
      <c r="X40" s="1218"/>
      <c r="Y40" s="1218"/>
      <c r="Z40" s="1218"/>
      <c r="AA40" s="1218"/>
      <c r="AB40" s="1218"/>
      <c r="AC40" s="1218"/>
      <c r="AD40" s="1218"/>
      <c r="AE40" s="1218"/>
      <c r="AF40" s="1218"/>
      <c r="AG40" s="1218"/>
      <c r="AH40" s="1218"/>
    </row>
    <row r="41" spans="1:35" s="320" customFormat="1" ht="16.5" customHeight="1">
      <c r="A41" s="1180" t="s">
        <v>452</v>
      </c>
      <c r="B41" s="1180"/>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0"/>
    </row>
    <row r="42" spans="1:35" ht="4.5" customHeight="1" thickBot="1">
      <c r="A42" s="290"/>
      <c r="B42" s="321"/>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3"/>
      <c r="AG42" s="323"/>
      <c r="AH42" s="323"/>
    </row>
    <row r="43" spans="1:35" ht="39" customHeight="1">
      <c r="A43" s="1181" t="str">
        <f>IF(S11="","",S11)</f>
        <v/>
      </c>
      <c r="B43" s="1158" t="s">
        <v>453</v>
      </c>
      <c r="C43" s="1159"/>
      <c r="D43" s="324"/>
      <c r="E43" s="325"/>
      <c r="F43" s="325"/>
      <c r="G43" s="325"/>
      <c r="H43" s="325"/>
      <c r="I43" s="325"/>
      <c r="J43" s="325"/>
      <c r="K43" s="325"/>
      <c r="L43" s="325"/>
      <c r="M43" s="325"/>
      <c r="N43" s="325"/>
      <c r="O43" s="325"/>
      <c r="P43" s="326"/>
      <c r="Q43" s="1164" t="s">
        <v>1230</v>
      </c>
      <c r="R43" s="1165"/>
      <c r="S43" s="1165"/>
      <c r="T43" s="1165"/>
      <c r="U43" s="1165"/>
      <c r="V43" s="1165"/>
      <c r="W43" s="1165"/>
      <c r="X43" s="1165"/>
      <c r="Y43" s="1165"/>
      <c r="Z43" s="1165"/>
      <c r="AA43" s="1165"/>
      <c r="AB43" s="1165"/>
      <c r="AC43" s="1165"/>
      <c r="AD43" s="1165"/>
      <c r="AE43" s="1165"/>
      <c r="AF43" s="1165"/>
      <c r="AG43" s="1165"/>
      <c r="AH43" s="1165"/>
    </row>
    <row r="44" spans="1:35" ht="36" customHeight="1">
      <c r="A44" s="1181"/>
      <c r="B44" s="1160"/>
      <c r="C44" s="1161"/>
      <c r="D44" s="328"/>
      <c r="E44" s="329"/>
      <c r="F44" s="329"/>
      <c r="G44" s="329"/>
      <c r="H44" s="329"/>
      <c r="I44" s="329"/>
      <c r="J44" s="329"/>
      <c r="K44" s="329"/>
      <c r="L44" s="329"/>
      <c r="M44" s="329"/>
      <c r="N44" s="329"/>
      <c r="O44" s="329"/>
      <c r="P44" s="330"/>
      <c r="Q44" s="1164"/>
      <c r="R44" s="1165"/>
      <c r="S44" s="1165"/>
      <c r="T44" s="1165"/>
      <c r="U44" s="1165"/>
      <c r="V44" s="1165"/>
      <c r="W44" s="1165"/>
      <c r="X44" s="1165"/>
      <c r="Y44" s="1165"/>
      <c r="Z44" s="1165"/>
      <c r="AA44" s="1165"/>
      <c r="AB44" s="1165"/>
      <c r="AC44" s="1165"/>
      <c r="AD44" s="1165"/>
      <c r="AE44" s="1165"/>
      <c r="AF44" s="1165"/>
      <c r="AG44" s="1165"/>
      <c r="AH44" s="1165"/>
    </row>
    <row r="45" spans="1:35" ht="18.75" customHeight="1">
      <c r="A45" s="1046"/>
      <c r="B45" s="1160"/>
      <c r="C45" s="1161"/>
      <c r="D45" s="328"/>
      <c r="E45" s="329"/>
      <c r="F45" s="329"/>
      <c r="G45" s="329"/>
      <c r="H45" s="329"/>
      <c r="I45" s="329"/>
      <c r="J45" s="329"/>
      <c r="K45" s="329"/>
      <c r="L45" s="329"/>
      <c r="M45" s="329"/>
      <c r="N45" s="329"/>
      <c r="O45" s="329"/>
      <c r="P45" s="330"/>
      <c r="Q45" s="1164"/>
      <c r="R45" s="1165"/>
      <c r="S45" s="1165"/>
      <c r="T45" s="1165"/>
      <c r="U45" s="1165"/>
      <c r="V45" s="1165"/>
      <c r="W45" s="1165"/>
      <c r="X45" s="1165"/>
      <c r="Y45" s="1165"/>
      <c r="Z45" s="1165"/>
      <c r="AA45" s="1165"/>
      <c r="AB45" s="1165"/>
      <c r="AC45" s="1165"/>
      <c r="AD45" s="1165"/>
      <c r="AE45" s="1165"/>
      <c r="AF45" s="1165"/>
      <c r="AG45" s="1165"/>
      <c r="AH45" s="1165"/>
    </row>
    <row r="46" spans="1:35" ht="18.75" customHeight="1" thickBot="1">
      <c r="A46" s="329"/>
      <c r="B46" s="1162"/>
      <c r="C46" s="1163"/>
      <c r="D46" s="336"/>
      <c r="E46" s="337"/>
      <c r="F46" s="337"/>
      <c r="G46" s="337"/>
      <c r="H46" s="337"/>
      <c r="I46" s="337"/>
      <c r="J46" s="337"/>
      <c r="K46" s="337"/>
      <c r="L46" s="337"/>
      <c r="M46" s="337"/>
      <c r="N46" s="337"/>
      <c r="O46" s="337"/>
      <c r="P46" s="338"/>
      <c r="Q46" s="1051"/>
      <c r="R46" s="1050"/>
      <c r="S46" s="1050"/>
      <c r="T46" s="1050"/>
      <c r="U46" s="1050"/>
      <c r="V46" s="1050"/>
      <c r="W46" s="1050"/>
      <c r="X46" s="1050"/>
      <c r="Y46" s="1050"/>
      <c r="AA46" s="1157" t="s">
        <v>1231</v>
      </c>
      <c r="AB46" s="1076" t="s">
        <v>1238</v>
      </c>
      <c r="AC46" s="1076"/>
      <c r="AD46" s="1076"/>
      <c r="AE46" s="1076"/>
      <c r="AF46" s="1076"/>
      <c r="AG46" s="1076"/>
      <c r="AH46" s="1076"/>
    </row>
    <row r="47" spans="1:35" ht="28.5" customHeight="1">
      <c r="A47" s="1052" t="s">
        <v>460</v>
      </c>
      <c r="B47" s="1052"/>
      <c r="C47" s="1052"/>
      <c r="D47" s="1052"/>
      <c r="E47" s="1052"/>
      <c r="F47" s="1052"/>
      <c r="G47" s="1052"/>
      <c r="H47" s="1052"/>
      <c r="I47" s="1052"/>
      <c r="J47" s="1052"/>
      <c r="K47" s="1052"/>
      <c r="L47" s="1052"/>
      <c r="M47" s="1052"/>
      <c r="N47" s="1052"/>
      <c r="O47" s="1052"/>
      <c r="P47" s="1052"/>
      <c r="Q47" s="1052"/>
      <c r="R47" s="1058"/>
      <c r="S47" s="1058"/>
      <c r="T47" s="1058"/>
      <c r="U47" s="1058"/>
      <c r="V47" s="1058"/>
      <c r="W47" s="1058"/>
      <c r="X47" s="1058"/>
      <c r="Y47" s="1058"/>
      <c r="AA47" s="1157"/>
      <c r="AB47" s="1074" t="s">
        <v>1239</v>
      </c>
      <c r="AC47" s="1057" t="s">
        <v>1240</v>
      </c>
      <c r="AD47" s="1197"/>
      <c r="AE47" s="1198"/>
      <c r="AF47" s="1061" t="s">
        <v>1233</v>
      </c>
      <c r="AG47" s="1073"/>
      <c r="AH47" s="1073"/>
    </row>
    <row r="48" spans="1:35" ht="28.5" customHeight="1">
      <c r="A48" s="1156" t="s">
        <v>461</v>
      </c>
      <c r="B48" s="1156"/>
      <c r="C48" s="1156"/>
      <c r="D48" s="1156"/>
      <c r="E48" s="1079" t="str">
        <f>入力ｼｰﾄ!D60&amp;""</f>
        <v/>
      </c>
      <c r="F48" s="1080"/>
      <c r="G48" s="1080"/>
      <c r="H48" s="1080"/>
      <c r="I48" s="1080"/>
      <c r="J48" s="1080"/>
      <c r="K48" s="1080"/>
      <c r="L48" s="1080"/>
      <c r="M48" s="1080"/>
      <c r="N48" s="1081"/>
      <c r="O48" s="1078" t="s">
        <v>445</v>
      </c>
      <c r="P48" s="1078"/>
      <c r="Q48" s="1078"/>
      <c r="R48" s="1077" t="str">
        <f>入力ｼｰﾄ!D61&amp;""</f>
        <v/>
      </c>
      <c r="S48" s="1077"/>
      <c r="T48" s="1077"/>
      <c r="U48" s="1077"/>
      <c r="V48" s="1077"/>
      <c r="W48" s="1077"/>
      <c r="X48" s="1077"/>
      <c r="Y48" s="1077"/>
      <c r="Z48" s="1077"/>
      <c r="AA48" s="1157"/>
      <c r="AB48" s="1075"/>
      <c r="AC48" s="1059" t="s">
        <v>1241</v>
      </c>
      <c r="AD48" s="1199"/>
      <c r="AE48" s="1200"/>
      <c r="AF48" s="1060" t="s">
        <v>462</v>
      </c>
      <c r="AG48" s="1179"/>
      <c r="AH48" s="1179"/>
    </row>
    <row r="49" spans="4:34" ht="10.5" customHeight="1">
      <c r="AD49" s="289" ph="1"/>
      <c r="AF49" s="289" ph="1"/>
      <c r="AG49" s="289" ph="1"/>
      <c r="AH49" s="289" ph="1"/>
    </row>
    <row r="50" spans="4:34" ht="21">
      <c r="D50" s="289" ph="1"/>
      <c r="E50" s="289" ph="1"/>
      <c r="F50" s="289" ph="1"/>
      <c r="G50" s="289" ph="1"/>
      <c r="H50" s="289" ph="1"/>
      <c r="I50" s="289" ph="1"/>
      <c r="J50" s="289" ph="1"/>
      <c r="K50" s="289" ph="1"/>
      <c r="L50" s="289" ph="1"/>
      <c r="M50" s="289" ph="1"/>
      <c r="N50" s="289" ph="1"/>
      <c r="O50" s="289" ph="1"/>
      <c r="P50" s="289" ph="1"/>
      <c r="Q50" s="289" ph="1"/>
      <c r="R50" s="289" ph="1"/>
      <c r="S50" s="289" ph="1"/>
      <c r="T50" s="289" ph="1"/>
      <c r="U50" s="289" ph="1"/>
      <c r="V50" s="289" ph="1"/>
      <c r="W50" s="289" ph="1"/>
      <c r="X50" s="289" ph="1"/>
      <c r="Y50" s="289" ph="1"/>
      <c r="AF50" s="289" ph="1"/>
      <c r="AG50" s="289" ph="1"/>
    </row>
    <row r="55" spans="4:34" ht="21">
      <c r="AD55" s="289" ph="1"/>
      <c r="AE55" s="289" ph="1"/>
      <c r="AF55" s="289" ph="1"/>
      <c r="AG55" s="289" ph="1"/>
      <c r="AH55" s="289" ph="1"/>
    </row>
    <row r="59" spans="4:34" ht="21">
      <c r="AD59" s="289" ph="1"/>
      <c r="AE59" s="289" ph="1"/>
      <c r="AF59" s="289" ph="1"/>
      <c r="AG59" s="289" ph="1"/>
      <c r="AH59" s="289" ph="1"/>
    </row>
    <row r="64" spans="4:34" ht="21">
      <c r="AD64" s="289" ph="1"/>
      <c r="AE64" s="289" ph="1"/>
      <c r="AF64" s="289" ph="1"/>
      <c r="AG64" s="289" ph="1"/>
      <c r="AH64" s="289" ph="1"/>
    </row>
    <row r="65" spans="4:34" ht="21">
      <c r="AD65" s="289" ph="1"/>
      <c r="AE65" s="289" ph="1"/>
      <c r="AF65" s="289" ph="1"/>
      <c r="AG65" s="289" ph="1"/>
      <c r="AH65" s="289" ph="1"/>
    </row>
    <row r="66" spans="4:34" ht="21">
      <c r="D66" s="289" ph="1"/>
      <c r="E66" s="289" ph="1"/>
      <c r="F66" s="289" ph="1"/>
      <c r="G66" s="289" ph="1"/>
      <c r="H66" s="289" ph="1"/>
      <c r="I66" s="289" ph="1"/>
      <c r="J66" s="289" ph="1"/>
      <c r="K66" s="289" ph="1"/>
      <c r="L66" s="289" ph="1"/>
      <c r="M66" s="289" ph="1"/>
      <c r="N66" s="289" ph="1"/>
      <c r="O66" s="289" ph="1"/>
      <c r="P66" s="289" ph="1"/>
      <c r="Q66" s="289" ph="1"/>
      <c r="R66" s="289" ph="1"/>
      <c r="S66" s="289" ph="1"/>
      <c r="T66" s="289" ph="1"/>
      <c r="U66" s="289" ph="1"/>
      <c r="V66" s="289" ph="1"/>
      <c r="W66" s="289" ph="1"/>
      <c r="X66" s="289" ph="1"/>
      <c r="Y66" s="289" ph="1"/>
      <c r="AE66" s="289" ph="1"/>
      <c r="AF66" s="289" ph="1"/>
      <c r="AG66" s="289" ph="1"/>
    </row>
    <row r="70" spans="4:34" ht="21">
      <c r="AD70" s="289" ph="1"/>
      <c r="AE70" s="289" ph="1"/>
      <c r="AF70" s="289" ph="1"/>
      <c r="AG70" s="289" ph="1"/>
      <c r="AH70" s="289" ph="1"/>
    </row>
    <row r="72" spans="4:34" ht="21">
      <c r="AD72" s="289" ph="1"/>
      <c r="AE72" s="289" ph="1"/>
      <c r="AF72" s="289" ph="1"/>
      <c r="AG72" s="289" ph="1"/>
      <c r="AH72" s="289" ph="1"/>
    </row>
    <row r="77" spans="4:34" ht="21">
      <c r="AD77" s="289" ph="1"/>
      <c r="AE77" s="289" ph="1"/>
      <c r="AF77" s="289" ph="1"/>
      <c r="AG77" s="289" ph="1"/>
      <c r="AH77" s="289" ph="1"/>
    </row>
    <row r="78" spans="4:34" ht="21">
      <c r="AD78" s="289" ph="1"/>
      <c r="AE78" s="289" ph="1"/>
      <c r="AF78" s="289" ph="1"/>
      <c r="AG78" s="289" ph="1"/>
      <c r="AH78" s="289" ph="1"/>
    </row>
    <row r="79" spans="4:34" ht="21">
      <c r="D79" s="289" ph="1"/>
      <c r="E79" s="289" ph="1"/>
      <c r="F79" s="289" ph="1"/>
      <c r="G79" s="289" ph="1"/>
      <c r="H79" s="289" ph="1"/>
      <c r="I79" s="289" ph="1"/>
      <c r="J79" s="289" ph="1"/>
      <c r="K79" s="289" ph="1"/>
      <c r="L79" s="289" ph="1"/>
      <c r="M79" s="289" ph="1"/>
      <c r="N79" s="289" ph="1"/>
      <c r="O79" s="289" ph="1"/>
      <c r="P79" s="289" ph="1"/>
      <c r="Q79" s="289" ph="1"/>
      <c r="R79" s="289" ph="1"/>
      <c r="S79" s="289" ph="1"/>
      <c r="T79" s="289" ph="1"/>
      <c r="U79" s="289" ph="1"/>
      <c r="V79" s="289" ph="1"/>
      <c r="W79" s="289" ph="1"/>
      <c r="X79" s="289" ph="1"/>
      <c r="Y79" s="289" ph="1"/>
      <c r="AE79" s="289" ph="1"/>
      <c r="AF79" s="289" ph="1"/>
      <c r="AG79"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8" spans="4:34" ht="21">
      <c r="AD88" s="289" ph="1"/>
      <c r="AE88" s="289" ph="1"/>
      <c r="AF88" s="289" ph="1"/>
      <c r="AG88" s="289" ph="1"/>
      <c r="AH88" s="289" ph="1"/>
    </row>
    <row r="89" spans="4:34" ht="21">
      <c r="AD89" s="289" ph="1"/>
      <c r="AE89" s="289" ph="1"/>
      <c r="AF89" s="289" ph="1"/>
      <c r="AG89" s="289" ph="1"/>
      <c r="AH89" s="289" ph="1"/>
    </row>
    <row r="90" spans="4:34" ht="21">
      <c r="D90" s="289" ph="1"/>
      <c r="E90" s="289" ph="1"/>
      <c r="F90" s="289" ph="1"/>
      <c r="G90" s="289" ph="1"/>
      <c r="H90" s="289" ph="1"/>
      <c r="I90" s="289" ph="1"/>
      <c r="J90" s="289" ph="1"/>
      <c r="K90" s="289" ph="1"/>
      <c r="L90" s="289" ph="1"/>
      <c r="M90" s="289" ph="1"/>
      <c r="N90" s="289" ph="1"/>
      <c r="O90" s="289" ph="1"/>
      <c r="P90" s="289" ph="1"/>
      <c r="Q90" s="289" ph="1"/>
      <c r="R90" s="289" ph="1"/>
      <c r="S90" s="289" ph="1"/>
      <c r="T90" s="289" ph="1"/>
      <c r="U90" s="289" ph="1"/>
      <c r="V90" s="289" ph="1"/>
      <c r="W90" s="289" ph="1"/>
      <c r="X90" s="289" ph="1"/>
      <c r="Y90" s="289" ph="1"/>
      <c r="AE90" s="289" ph="1"/>
      <c r="AF90" s="289" ph="1"/>
      <c r="AG90" s="289" ph="1"/>
    </row>
    <row r="91" spans="4:34" ht="21">
      <c r="AD91" s="289" ph="1"/>
      <c r="AE91" s="289" ph="1"/>
      <c r="AF91" s="289" ph="1"/>
      <c r="AG91" s="289" ph="1"/>
      <c r="AH91" s="289" ph="1"/>
    </row>
    <row r="92" spans="4:34" ht="21">
      <c r="AD92" s="289" ph="1"/>
      <c r="AE92" s="289" ph="1"/>
      <c r="AF92" s="289" ph="1"/>
      <c r="AG92" s="289" ph="1"/>
      <c r="AH92" s="289" ph="1"/>
    </row>
    <row r="93" spans="4:34" ht="21">
      <c r="AD93" s="289" ph="1"/>
      <c r="AE93" s="289" ph="1"/>
      <c r="AF93" s="289" ph="1"/>
      <c r="AG93" s="289" ph="1"/>
      <c r="AH93" s="289" ph="1"/>
    </row>
    <row r="94" spans="4:34" ht="21">
      <c r="D94" s="289" ph="1"/>
      <c r="E94" s="289" ph="1"/>
      <c r="F94" s="289" ph="1"/>
      <c r="G94" s="289" ph="1"/>
      <c r="H94" s="289" ph="1"/>
      <c r="I94" s="289" ph="1"/>
      <c r="J94" s="289" ph="1"/>
      <c r="K94" s="289" ph="1"/>
      <c r="L94" s="289" ph="1"/>
      <c r="M94" s="289" ph="1"/>
      <c r="N94" s="289" ph="1"/>
      <c r="O94" s="289" ph="1"/>
      <c r="P94" s="289" ph="1"/>
      <c r="Q94" s="289" ph="1"/>
      <c r="R94" s="289" ph="1"/>
      <c r="S94" s="289" ph="1"/>
      <c r="T94" s="289" ph="1"/>
      <c r="U94" s="289" ph="1"/>
      <c r="V94" s="289" ph="1"/>
      <c r="W94" s="289" ph="1"/>
      <c r="X94" s="289" ph="1"/>
      <c r="Y94" s="289" ph="1"/>
      <c r="AE94" s="289" ph="1"/>
      <c r="AF94" s="289" ph="1"/>
      <c r="AG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AD103" s="289" ph="1"/>
      <c r="AE103" s="289" ph="1"/>
      <c r="AF103" s="289" ph="1"/>
      <c r="AG103" s="289" ph="1"/>
      <c r="AH103" s="289" ph="1"/>
    </row>
    <row r="104" spans="4:34" ht="21">
      <c r="D104" s="289" ph="1"/>
      <c r="E104" s="289" ph="1"/>
      <c r="F104" s="289" ph="1"/>
      <c r="G104" s="289" ph="1"/>
      <c r="H104" s="289" ph="1"/>
      <c r="I104" s="289" ph="1"/>
      <c r="J104" s="289" ph="1"/>
      <c r="K104" s="289" ph="1"/>
      <c r="L104" s="289" ph="1"/>
      <c r="M104" s="289" ph="1"/>
      <c r="N104" s="289" ph="1"/>
      <c r="O104" s="289" ph="1"/>
      <c r="P104" s="289" ph="1"/>
      <c r="Q104" s="289" ph="1"/>
      <c r="R104" s="289" ph="1"/>
      <c r="S104" s="289" ph="1"/>
      <c r="T104" s="289" ph="1"/>
      <c r="U104" s="289" ph="1"/>
      <c r="V104" s="289" ph="1"/>
      <c r="W104" s="289" ph="1"/>
      <c r="X104" s="289" ph="1"/>
      <c r="Y104" s="289" ph="1"/>
      <c r="AE104" s="289" ph="1"/>
      <c r="AF104" s="289" ph="1"/>
      <c r="AG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AD112" s="289" ph="1"/>
      <c r="AE112" s="289" ph="1"/>
      <c r="AF112" s="289" ph="1"/>
      <c r="AG112" s="289" ph="1"/>
      <c r="AH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D120" s="289" ph="1"/>
      <c r="E120" s="289" ph="1"/>
      <c r="F120" s="289" ph="1"/>
      <c r="G120" s="289" ph="1"/>
      <c r="H120" s="289" ph="1"/>
      <c r="I120" s="289" ph="1"/>
      <c r="J120" s="289" ph="1"/>
      <c r="K120" s="289" ph="1"/>
      <c r="L120" s="289" ph="1"/>
      <c r="M120" s="289" ph="1"/>
      <c r="N120" s="289" ph="1"/>
      <c r="O120" s="289" ph="1"/>
      <c r="P120" s="289" ph="1"/>
      <c r="Q120" s="289" ph="1"/>
      <c r="R120" s="289" ph="1"/>
      <c r="S120" s="289" ph="1"/>
      <c r="T120" s="289" ph="1"/>
      <c r="U120" s="289" ph="1"/>
      <c r="V120" s="289" ph="1"/>
      <c r="W120" s="289" ph="1"/>
      <c r="X120" s="289" ph="1"/>
      <c r="Y120" s="289" ph="1"/>
      <c r="AE120" s="289" ph="1"/>
      <c r="AF120" s="289" ph="1"/>
      <c r="AG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sheetData>
  <sheetProtection algorithmName="SHA-512" hashValue="F+Hqa6bVOirueqcmfkBVPGK4xzK8TtGgeOzeL10AnPjDa1xo74h+gYhEb/aprB5BojmWPbGBZ1Xjz2clqHprGg==" saltValue="cTM/jQ4pScOyL5WzDdhdKg==" spinCount="100000" sheet="1" objects="1" scenarios="1"/>
  <protectedRanges>
    <protectedRange sqref="U19:AH20" name="範囲7"/>
    <protectedRange sqref="S11:T20" name="範囲5"/>
    <protectedRange sqref="B11:C20" name="範囲3"/>
    <protectedRange sqref="R5:S8" name="範囲1"/>
    <protectedRange sqref="Z4:AG8" name="範囲2"/>
    <protectedRange sqref="K11:Q20" name="範囲4"/>
    <protectedRange sqref="AB11:AH18" name="範囲6"/>
  </protectedRanges>
  <mergeCells count="142">
    <mergeCell ref="A16:A20"/>
    <mergeCell ref="B29:G29"/>
    <mergeCell ref="AD47:AE47"/>
    <mergeCell ref="AD48:AE48"/>
    <mergeCell ref="M32:AH33"/>
    <mergeCell ref="A31:AH31"/>
    <mergeCell ref="A32:A33"/>
    <mergeCell ref="B32:G33"/>
    <mergeCell ref="H32:L33"/>
    <mergeCell ref="A22:AH22"/>
    <mergeCell ref="A23:A24"/>
    <mergeCell ref="B23:G24"/>
    <mergeCell ref="H23:L23"/>
    <mergeCell ref="M23:AH23"/>
    <mergeCell ref="M24:AH24"/>
    <mergeCell ref="A40:AH40"/>
    <mergeCell ref="A34:A35"/>
    <mergeCell ref="B34:G34"/>
    <mergeCell ref="B35:G35"/>
    <mergeCell ref="H37:AH37"/>
    <mergeCell ref="H38:R38"/>
    <mergeCell ref="S38:X38"/>
    <mergeCell ref="Y38:AH38"/>
    <mergeCell ref="H34:AH34"/>
    <mergeCell ref="H35:AH35"/>
    <mergeCell ref="A48:D48"/>
    <mergeCell ref="AA46:AA48"/>
    <mergeCell ref="B43:C46"/>
    <mergeCell ref="Q43:AH45"/>
    <mergeCell ref="AJ26:AO26"/>
    <mergeCell ref="A27:A28"/>
    <mergeCell ref="B27:G27"/>
    <mergeCell ref="H27:AB27"/>
    <mergeCell ref="B28:G28"/>
    <mergeCell ref="H28:AB28"/>
    <mergeCell ref="AL28:AQ28"/>
    <mergeCell ref="A25:A26"/>
    <mergeCell ref="B25:G25"/>
    <mergeCell ref="H25:AB25"/>
    <mergeCell ref="AD25:AD26"/>
    <mergeCell ref="B26:G26"/>
    <mergeCell ref="H26:AB26"/>
    <mergeCell ref="H29:O29"/>
    <mergeCell ref="P29:T29"/>
    <mergeCell ref="U29:AB29"/>
    <mergeCell ref="AG48:AH48"/>
    <mergeCell ref="A41:AH41"/>
    <mergeCell ref="A43:A44"/>
    <mergeCell ref="A36:A37"/>
    <mergeCell ref="B17:C17"/>
    <mergeCell ref="D17:J17"/>
    <mergeCell ref="K17:Q17"/>
    <mergeCell ref="S17:T20"/>
    <mergeCell ref="U17:AA17"/>
    <mergeCell ref="AB17:AH18"/>
    <mergeCell ref="B18:C18"/>
    <mergeCell ref="D18:J18"/>
    <mergeCell ref="K18:Q18"/>
    <mergeCell ref="B19:C19"/>
    <mergeCell ref="D19:J19"/>
    <mergeCell ref="K19:Q19"/>
    <mergeCell ref="U19:AH20"/>
    <mergeCell ref="B20:C20"/>
    <mergeCell ref="D20:J20"/>
    <mergeCell ref="K20:Q20"/>
    <mergeCell ref="B14:C14"/>
    <mergeCell ref="D14:J14"/>
    <mergeCell ref="K14:Q14"/>
    <mergeCell ref="S14:T14"/>
    <mergeCell ref="U14:AA14"/>
    <mergeCell ref="AB14:AH14"/>
    <mergeCell ref="AB16:AH16"/>
    <mergeCell ref="B16:C16"/>
    <mergeCell ref="D16:J16"/>
    <mergeCell ref="K16:Q16"/>
    <mergeCell ref="S16:T16"/>
    <mergeCell ref="U16:AA16"/>
    <mergeCell ref="B12:C12"/>
    <mergeCell ref="D12:J12"/>
    <mergeCell ref="K12:Q12"/>
    <mergeCell ref="S12:T12"/>
    <mergeCell ref="U12:AA12"/>
    <mergeCell ref="AB12:AH12"/>
    <mergeCell ref="A11:A15"/>
    <mergeCell ref="B11:C11"/>
    <mergeCell ref="D11:J11"/>
    <mergeCell ref="K11:Q11"/>
    <mergeCell ref="R11:R20"/>
    <mergeCell ref="S11:T11"/>
    <mergeCell ref="B13:C13"/>
    <mergeCell ref="D13:J13"/>
    <mergeCell ref="K13:Q13"/>
    <mergeCell ref="S13:T13"/>
    <mergeCell ref="B15:C15"/>
    <mergeCell ref="D15:J15"/>
    <mergeCell ref="K15:Q15"/>
    <mergeCell ref="S15:T15"/>
    <mergeCell ref="U15:AA15"/>
    <mergeCell ref="AB15:AH15"/>
    <mergeCell ref="U13:AA13"/>
    <mergeCell ref="AB13:AH13"/>
    <mergeCell ref="B10:C10"/>
    <mergeCell ref="D10:J10"/>
    <mergeCell ref="K10:Q10"/>
    <mergeCell ref="S10:T10"/>
    <mergeCell ref="U10:AA10"/>
    <mergeCell ref="AB10:AH10"/>
    <mergeCell ref="A7:A8"/>
    <mergeCell ref="B7:P8"/>
    <mergeCell ref="R7:S7"/>
    <mergeCell ref="T7:Y7"/>
    <mergeCell ref="R8:S8"/>
    <mergeCell ref="T8:Y8"/>
    <mergeCell ref="Z8:AG8"/>
    <mergeCell ref="Z7:AG7"/>
    <mergeCell ref="F1:L1"/>
    <mergeCell ref="M1:AC1"/>
    <mergeCell ref="AE2:AH2"/>
    <mergeCell ref="R3:Y3"/>
    <mergeCell ref="Z3:AG3"/>
    <mergeCell ref="R4:Y4"/>
    <mergeCell ref="Z4:AG4"/>
    <mergeCell ref="A4:N4"/>
    <mergeCell ref="Z6:AG6"/>
    <mergeCell ref="Z5:AG5"/>
    <mergeCell ref="AG47:AH47"/>
    <mergeCell ref="AB47:AB48"/>
    <mergeCell ref="AB46:AH46"/>
    <mergeCell ref="R48:Z48"/>
    <mergeCell ref="O48:Q48"/>
    <mergeCell ref="E48:N48"/>
    <mergeCell ref="R5:S5"/>
    <mergeCell ref="T5:Y5"/>
    <mergeCell ref="R6:S6"/>
    <mergeCell ref="T6:Y6"/>
    <mergeCell ref="U11:AA11"/>
    <mergeCell ref="AB11:AH11"/>
    <mergeCell ref="H24:L24"/>
    <mergeCell ref="B36:G36"/>
    <mergeCell ref="B37:G37"/>
    <mergeCell ref="B38:G38"/>
    <mergeCell ref="H36:AH36"/>
  </mergeCells>
  <phoneticPr fontId="1"/>
  <dataValidations count="6">
    <dataValidation type="list" allowBlank="1" showInputMessage="1" showErrorMessage="1" sqref="WWE983040:WWF983042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6:JT65538 TO65536:TP65538 ADK65536:ADL65538 ANG65536:ANH65538 AXC65536:AXD65538 BGY65536:BGZ65538 BQU65536:BQV65538 CAQ65536:CAR65538 CKM65536:CKN65538 CUI65536:CUJ65538 DEE65536:DEF65538 DOA65536:DOB65538 DXW65536:DXX65538 EHS65536:EHT65538 ERO65536:ERP65538 FBK65536:FBL65538 FLG65536:FLH65538 FVC65536:FVD65538 GEY65536:GEZ65538 GOU65536:GOV65538 GYQ65536:GYR65538 HIM65536:HIN65538 HSI65536:HSJ65538 ICE65536:ICF65538 IMA65536:IMB65538 IVW65536:IVX65538 JFS65536:JFT65538 JPO65536:JPP65538 JZK65536:JZL65538 KJG65536:KJH65538 KTC65536:KTD65538 LCY65536:LCZ65538 LMU65536:LMV65538 LWQ65536:LWR65538 MGM65536:MGN65538 MQI65536:MQJ65538 NAE65536:NAF65538 NKA65536:NKB65538 NTW65536:NTX65538 ODS65536:ODT65538 ONO65536:ONP65538 OXK65536:OXL65538 PHG65536:PHH65538 PRC65536:PRD65538 QAY65536:QAZ65538 QKU65536:QKV65538 QUQ65536:QUR65538 REM65536:REN65538 ROI65536:ROJ65538 RYE65536:RYF65538 SIA65536:SIB65538 SRW65536:SRX65538 TBS65536:TBT65538 TLO65536:TLP65538 TVK65536:TVL65538 UFG65536:UFH65538 UPC65536:UPD65538 UYY65536:UYZ65538 VIU65536:VIV65538 VSQ65536:VSR65538 WCM65536:WCN65538 WMI65536:WMJ65538 WWE65536:WWF65538 JS131072:JT131074 TO131072:TP131074 ADK131072:ADL131074 ANG131072:ANH131074 AXC131072:AXD131074 BGY131072:BGZ131074 BQU131072:BQV131074 CAQ131072:CAR131074 CKM131072:CKN131074 CUI131072:CUJ131074 DEE131072:DEF131074 DOA131072:DOB131074 DXW131072:DXX131074 EHS131072:EHT131074 ERO131072:ERP131074 FBK131072:FBL131074 FLG131072:FLH131074 FVC131072:FVD131074 GEY131072:GEZ131074 GOU131072:GOV131074 GYQ131072:GYR131074 HIM131072:HIN131074 HSI131072:HSJ131074 ICE131072:ICF131074 IMA131072:IMB131074 IVW131072:IVX131074 JFS131072:JFT131074 JPO131072:JPP131074 JZK131072:JZL131074 KJG131072:KJH131074 KTC131072:KTD131074 LCY131072:LCZ131074 LMU131072:LMV131074 LWQ131072:LWR131074 MGM131072:MGN131074 MQI131072:MQJ131074 NAE131072:NAF131074 NKA131072:NKB131074 NTW131072:NTX131074 ODS131072:ODT131074 ONO131072:ONP131074 OXK131072:OXL131074 PHG131072:PHH131074 PRC131072:PRD131074 QAY131072:QAZ131074 QKU131072:QKV131074 QUQ131072:QUR131074 REM131072:REN131074 ROI131072:ROJ131074 RYE131072:RYF131074 SIA131072:SIB131074 SRW131072:SRX131074 TBS131072:TBT131074 TLO131072:TLP131074 TVK131072:TVL131074 UFG131072:UFH131074 UPC131072:UPD131074 UYY131072:UYZ131074 VIU131072:VIV131074 VSQ131072:VSR131074 WCM131072:WCN131074 WMI131072:WMJ131074 WWE131072:WWF131074 JS196608:JT196610 TO196608:TP196610 ADK196608:ADL196610 ANG196608:ANH196610 AXC196608:AXD196610 BGY196608:BGZ196610 BQU196608:BQV196610 CAQ196608:CAR196610 CKM196608:CKN196610 CUI196608:CUJ196610 DEE196608:DEF196610 DOA196608:DOB196610 DXW196608:DXX196610 EHS196608:EHT196610 ERO196608:ERP196610 FBK196608:FBL196610 FLG196608:FLH196610 FVC196608:FVD196610 GEY196608:GEZ196610 GOU196608:GOV196610 GYQ196608:GYR196610 HIM196608:HIN196610 HSI196608:HSJ196610 ICE196608:ICF196610 IMA196608:IMB196610 IVW196608:IVX196610 JFS196608:JFT196610 JPO196608:JPP196610 JZK196608:JZL196610 KJG196608:KJH196610 KTC196608:KTD196610 LCY196608:LCZ196610 LMU196608:LMV196610 LWQ196608:LWR196610 MGM196608:MGN196610 MQI196608:MQJ196610 NAE196608:NAF196610 NKA196608:NKB196610 NTW196608:NTX196610 ODS196608:ODT196610 ONO196608:ONP196610 OXK196608:OXL196610 PHG196608:PHH196610 PRC196608:PRD196610 QAY196608:QAZ196610 QKU196608:QKV196610 QUQ196608:QUR196610 REM196608:REN196610 ROI196608:ROJ196610 RYE196608:RYF196610 SIA196608:SIB196610 SRW196608:SRX196610 TBS196608:TBT196610 TLO196608:TLP196610 TVK196608:TVL196610 UFG196608:UFH196610 UPC196608:UPD196610 UYY196608:UYZ196610 VIU196608:VIV196610 VSQ196608:VSR196610 WCM196608:WCN196610 WMI196608:WMJ196610 WWE196608:WWF196610 JS262144:JT262146 TO262144:TP262146 ADK262144:ADL262146 ANG262144:ANH262146 AXC262144:AXD262146 BGY262144:BGZ262146 BQU262144:BQV262146 CAQ262144:CAR262146 CKM262144:CKN262146 CUI262144:CUJ262146 DEE262144:DEF262146 DOA262144:DOB262146 DXW262144:DXX262146 EHS262144:EHT262146 ERO262144:ERP262146 FBK262144:FBL262146 FLG262144:FLH262146 FVC262144:FVD262146 GEY262144:GEZ262146 GOU262144:GOV262146 GYQ262144:GYR262146 HIM262144:HIN262146 HSI262144:HSJ262146 ICE262144:ICF262146 IMA262144:IMB262146 IVW262144:IVX262146 JFS262144:JFT262146 JPO262144:JPP262146 JZK262144:JZL262146 KJG262144:KJH262146 KTC262144:KTD262146 LCY262144:LCZ262146 LMU262144:LMV262146 LWQ262144:LWR262146 MGM262144:MGN262146 MQI262144:MQJ262146 NAE262144:NAF262146 NKA262144:NKB262146 NTW262144:NTX262146 ODS262144:ODT262146 ONO262144:ONP262146 OXK262144:OXL262146 PHG262144:PHH262146 PRC262144:PRD262146 QAY262144:QAZ262146 QKU262144:QKV262146 QUQ262144:QUR262146 REM262144:REN262146 ROI262144:ROJ262146 RYE262144:RYF262146 SIA262144:SIB262146 SRW262144:SRX262146 TBS262144:TBT262146 TLO262144:TLP262146 TVK262144:TVL262146 UFG262144:UFH262146 UPC262144:UPD262146 UYY262144:UYZ262146 VIU262144:VIV262146 VSQ262144:VSR262146 WCM262144:WCN262146 WMI262144:WMJ262146 WWE262144:WWF262146 JS327680:JT327682 TO327680:TP327682 ADK327680:ADL327682 ANG327680:ANH327682 AXC327680:AXD327682 BGY327680:BGZ327682 BQU327680:BQV327682 CAQ327680:CAR327682 CKM327680:CKN327682 CUI327680:CUJ327682 DEE327680:DEF327682 DOA327680:DOB327682 DXW327680:DXX327682 EHS327680:EHT327682 ERO327680:ERP327682 FBK327680:FBL327682 FLG327680:FLH327682 FVC327680:FVD327682 GEY327680:GEZ327682 GOU327680:GOV327682 GYQ327680:GYR327682 HIM327680:HIN327682 HSI327680:HSJ327682 ICE327680:ICF327682 IMA327680:IMB327682 IVW327680:IVX327682 JFS327680:JFT327682 JPO327680:JPP327682 JZK327680:JZL327682 KJG327680:KJH327682 KTC327680:KTD327682 LCY327680:LCZ327682 LMU327680:LMV327682 LWQ327680:LWR327682 MGM327680:MGN327682 MQI327680:MQJ327682 NAE327680:NAF327682 NKA327680:NKB327682 NTW327680:NTX327682 ODS327680:ODT327682 ONO327680:ONP327682 OXK327680:OXL327682 PHG327680:PHH327682 PRC327680:PRD327682 QAY327680:QAZ327682 QKU327680:QKV327682 QUQ327680:QUR327682 REM327680:REN327682 ROI327680:ROJ327682 RYE327680:RYF327682 SIA327680:SIB327682 SRW327680:SRX327682 TBS327680:TBT327682 TLO327680:TLP327682 TVK327680:TVL327682 UFG327680:UFH327682 UPC327680:UPD327682 UYY327680:UYZ327682 VIU327680:VIV327682 VSQ327680:VSR327682 WCM327680:WCN327682 WMI327680:WMJ327682 WWE327680:WWF327682 JS393216:JT393218 TO393216:TP393218 ADK393216:ADL393218 ANG393216:ANH393218 AXC393216:AXD393218 BGY393216:BGZ393218 BQU393216:BQV393218 CAQ393216:CAR393218 CKM393216:CKN393218 CUI393216:CUJ393218 DEE393216:DEF393218 DOA393216:DOB393218 DXW393216:DXX393218 EHS393216:EHT393218 ERO393216:ERP393218 FBK393216:FBL393218 FLG393216:FLH393218 FVC393216:FVD393218 GEY393216:GEZ393218 GOU393216:GOV393218 GYQ393216:GYR393218 HIM393216:HIN393218 HSI393216:HSJ393218 ICE393216:ICF393218 IMA393216:IMB393218 IVW393216:IVX393218 JFS393216:JFT393218 JPO393216:JPP393218 JZK393216:JZL393218 KJG393216:KJH393218 KTC393216:KTD393218 LCY393216:LCZ393218 LMU393216:LMV393218 LWQ393216:LWR393218 MGM393216:MGN393218 MQI393216:MQJ393218 NAE393216:NAF393218 NKA393216:NKB393218 NTW393216:NTX393218 ODS393216:ODT393218 ONO393216:ONP393218 OXK393216:OXL393218 PHG393216:PHH393218 PRC393216:PRD393218 QAY393216:QAZ393218 QKU393216:QKV393218 QUQ393216:QUR393218 REM393216:REN393218 ROI393216:ROJ393218 RYE393216:RYF393218 SIA393216:SIB393218 SRW393216:SRX393218 TBS393216:TBT393218 TLO393216:TLP393218 TVK393216:TVL393218 UFG393216:UFH393218 UPC393216:UPD393218 UYY393216:UYZ393218 VIU393216:VIV393218 VSQ393216:VSR393218 WCM393216:WCN393218 WMI393216:WMJ393218 WWE393216:WWF393218 JS458752:JT458754 TO458752:TP458754 ADK458752:ADL458754 ANG458752:ANH458754 AXC458752:AXD458754 BGY458752:BGZ458754 BQU458752:BQV458754 CAQ458752:CAR458754 CKM458752:CKN458754 CUI458752:CUJ458754 DEE458752:DEF458754 DOA458752:DOB458754 DXW458752:DXX458754 EHS458752:EHT458754 ERO458752:ERP458754 FBK458752:FBL458754 FLG458752:FLH458754 FVC458752:FVD458754 GEY458752:GEZ458754 GOU458752:GOV458754 GYQ458752:GYR458754 HIM458752:HIN458754 HSI458752:HSJ458754 ICE458752:ICF458754 IMA458752:IMB458754 IVW458752:IVX458754 JFS458752:JFT458754 JPO458752:JPP458754 JZK458752:JZL458754 KJG458752:KJH458754 KTC458752:KTD458754 LCY458752:LCZ458754 LMU458752:LMV458754 LWQ458752:LWR458754 MGM458752:MGN458754 MQI458752:MQJ458754 NAE458752:NAF458754 NKA458752:NKB458754 NTW458752:NTX458754 ODS458752:ODT458754 ONO458752:ONP458754 OXK458752:OXL458754 PHG458752:PHH458754 PRC458752:PRD458754 QAY458752:QAZ458754 QKU458752:QKV458754 QUQ458752:QUR458754 REM458752:REN458754 ROI458752:ROJ458754 RYE458752:RYF458754 SIA458752:SIB458754 SRW458752:SRX458754 TBS458752:TBT458754 TLO458752:TLP458754 TVK458752:TVL458754 UFG458752:UFH458754 UPC458752:UPD458754 UYY458752:UYZ458754 VIU458752:VIV458754 VSQ458752:VSR458754 WCM458752:WCN458754 WMI458752:WMJ458754 WWE458752:WWF458754 JS524288:JT524290 TO524288:TP524290 ADK524288:ADL524290 ANG524288:ANH524290 AXC524288:AXD524290 BGY524288:BGZ524290 BQU524288:BQV524290 CAQ524288:CAR524290 CKM524288:CKN524290 CUI524288:CUJ524290 DEE524288:DEF524290 DOA524288:DOB524290 DXW524288:DXX524290 EHS524288:EHT524290 ERO524288:ERP524290 FBK524288:FBL524290 FLG524288:FLH524290 FVC524288:FVD524290 GEY524288:GEZ524290 GOU524288:GOV524290 GYQ524288:GYR524290 HIM524288:HIN524290 HSI524288:HSJ524290 ICE524288:ICF524290 IMA524288:IMB524290 IVW524288:IVX524290 JFS524288:JFT524290 JPO524288:JPP524290 JZK524288:JZL524290 KJG524288:KJH524290 KTC524288:KTD524290 LCY524288:LCZ524290 LMU524288:LMV524290 LWQ524288:LWR524290 MGM524288:MGN524290 MQI524288:MQJ524290 NAE524288:NAF524290 NKA524288:NKB524290 NTW524288:NTX524290 ODS524288:ODT524290 ONO524288:ONP524290 OXK524288:OXL524290 PHG524288:PHH524290 PRC524288:PRD524290 QAY524288:QAZ524290 QKU524288:QKV524290 QUQ524288:QUR524290 REM524288:REN524290 ROI524288:ROJ524290 RYE524288:RYF524290 SIA524288:SIB524290 SRW524288:SRX524290 TBS524288:TBT524290 TLO524288:TLP524290 TVK524288:TVL524290 UFG524288:UFH524290 UPC524288:UPD524290 UYY524288:UYZ524290 VIU524288:VIV524290 VSQ524288:VSR524290 WCM524288:WCN524290 WMI524288:WMJ524290 WWE524288:WWF524290 JS589824:JT589826 TO589824:TP589826 ADK589824:ADL589826 ANG589824:ANH589826 AXC589824:AXD589826 BGY589824:BGZ589826 BQU589824:BQV589826 CAQ589824:CAR589826 CKM589824:CKN589826 CUI589824:CUJ589826 DEE589824:DEF589826 DOA589824:DOB589826 DXW589824:DXX589826 EHS589824:EHT589826 ERO589824:ERP589826 FBK589824:FBL589826 FLG589824:FLH589826 FVC589824:FVD589826 GEY589824:GEZ589826 GOU589824:GOV589826 GYQ589824:GYR589826 HIM589824:HIN589826 HSI589824:HSJ589826 ICE589824:ICF589826 IMA589824:IMB589826 IVW589824:IVX589826 JFS589824:JFT589826 JPO589824:JPP589826 JZK589824:JZL589826 KJG589824:KJH589826 KTC589824:KTD589826 LCY589824:LCZ589826 LMU589824:LMV589826 LWQ589824:LWR589826 MGM589824:MGN589826 MQI589824:MQJ589826 NAE589824:NAF589826 NKA589824:NKB589826 NTW589824:NTX589826 ODS589824:ODT589826 ONO589824:ONP589826 OXK589824:OXL589826 PHG589824:PHH589826 PRC589824:PRD589826 QAY589824:QAZ589826 QKU589824:QKV589826 QUQ589824:QUR589826 REM589824:REN589826 ROI589824:ROJ589826 RYE589824:RYF589826 SIA589824:SIB589826 SRW589824:SRX589826 TBS589824:TBT589826 TLO589824:TLP589826 TVK589824:TVL589826 UFG589824:UFH589826 UPC589824:UPD589826 UYY589824:UYZ589826 VIU589824:VIV589826 VSQ589824:VSR589826 WCM589824:WCN589826 WMI589824:WMJ589826 WWE589824:WWF589826 JS655360:JT655362 TO655360:TP655362 ADK655360:ADL655362 ANG655360:ANH655362 AXC655360:AXD655362 BGY655360:BGZ655362 BQU655360:BQV655362 CAQ655360:CAR655362 CKM655360:CKN655362 CUI655360:CUJ655362 DEE655360:DEF655362 DOA655360:DOB655362 DXW655360:DXX655362 EHS655360:EHT655362 ERO655360:ERP655362 FBK655360:FBL655362 FLG655360:FLH655362 FVC655360:FVD655362 GEY655360:GEZ655362 GOU655360:GOV655362 GYQ655360:GYR655362 HIM655360:HIN655362 HSI655360:HSJ655362 ICE655360:ICF655362 IMA655360:IMB655362 IVW655360:IVX655362 JFS655360:JFT655362 JPO655360:JPP655362 JZK655360:JZL655362 KJG655360:KJH655362 KTC655360:KTD655362 LCY655360:LCZ655362 LMU655360:LMV655362 LWQ655360:LWR655362 MGM655360:MGN655362 MQI655360:MQJ655362 NAE655360:NAF655362 NKA655360:NKB655362 NTW655360:NTX655362 ODS655360:ODT655362 ONO655360:ONP655362 OXK655360:OXL655362 PHG655360:PHH655362 PRC655360:PRD655362 QAY655360:QAZ655362 QKU655360:QKV655362 QUQ655360:QUR655362 REM655360:REN655362 ROI655360:ROJ655362 RYE655360:RYF655362 SIA655360:SIB655362 SRW655360:SRX655362 TBS655360:TBT655362 TLO655360:TLP655362 TVK655360:TVL655362 UFG655360:UFH655362 UPC655360:UPD655362 UYY655360:UYZ655362 VIU655360:VIV655362 VSQ655360:VSR655362 WCM655360:WCN655362 WMI655360:WMJ655362 WWE655360:WWF655362 JS720896:JT720898 TO720896:TP720898 ADK720896:ADL720898 ANG720896:ANH720898 AXC720896:AXD720898 BGY720896:BGZ720898 BQU720896:BQV720898 CAQ720896:CAR720898 CKM720896:CKN720898 CUI720896:CUJ720898 DEE720896:DEF720898 DOA720896:DOB720898 DXW720896:DXX720898 EHS720896:EHT720898 ERO720896:ERP720898 FBK720896:FBL720898 FLG720896:FLH720898 FVC720896:FVD720898 GEY720896:GEZ720898 GOU720896:GOV720898 GYQ720896:GYR720898 HIM720896:HIN720898 HSI720896:HSJ720898 ICE720896:ICF720898 IMA720896:IMB720898 IVW720896:IVX720898 JFS720896:JFT720898 JPO720896:JPP720898 JZK720896:JZL720898 KJG720896:KJH720898 KTC720896:KTD720898 LCY720896:LCZ720898 LMU720896:LMV720898 LWQ720896:LWR720898 MGM720896:MGN720898 MQI720896:MQJ720898 NAE720896:NAF720898 NKA720896:NKB720898 NTW720896:NTX720898 ODS720896:ODT720898 ONO720896:ONP720898 OXK720896:OXL720898 PHG720896:PHH720898 PRC720896:PRD720898 QAY720896:QAZ720898 QKU720896:QKV720898 QUQ720896:QUR720898 REM720896:REN720898 ROI720896:ROJ720898 RYE720896:RYF720898 SIA720896:SIB720898 SRW720896:SRX720898 TBS720896:TBT720898 TLO720896:TLP720898 TVK720896:TVL720898 UFG720896:UFH720898 UPC720896:UPD720898 UYY720896:UYZ720898 VIU720896:VIV720898 VSQ720896:VSR720898 WCM720896:WCN720898 WMI720896:WMJ720898 WWE720896:WWF720898 JS786432:JT786434 TO786432:TP786434 ADK786432:ADL786434 ANG786432:ANH786434 AXC786432:AXD786434 BGY786432:BGZ786434 BQU786432:BQV786434 CAQ786432:CAR786434 CKM786432:CKN786434 CUI786432:CUJ786434 DEE786432:DEF786434 DOA786432:DOB786434 DXW786432:DXX786434 EHS786432:EHT786434 ERO786432:ERP786434 FBK786432:FBL786434 FLG786432:FLH786434 FVC786432:FVD786434 GEY786432:GEZ786434 GOU786432:GOV786434 GYQ786432:GYR786434 HIM786432:HIN786434 HSI786432:HSJ786434 ICE786432:ICF786434 IMA786432:IMB786434 IVW786432:IVX786434 JFS786432:JFT786434 JPO786432:JPP786434 JZK786432:JZL786434 KJG786432:KJH786434 KTC786432:KTD786434 LCY786432:LCZ786434 LMU786432:LMV786434 LWQ786432:LWR786434 MGM786432:MGN786434 MQI786432:MQJ786434 NAE786432:NAF786434 NKA786432:NKB786434 NTW786432:NTX786434 ODS786432:ODT786434 ONO786432:ONP786434 OXK786432:OXL786434 PHG786432:PHH786434 PRC786432:PRD786434 QAY786432:QAZ786434 QKU786432:QKV786434 QUQ786432:QUR786434 REM786432:REN786434 ROI786432:ROJ786434 RYE786432:RYF786434 SIA786432:SIB786434 SRW786432:SRX786434 TBS786432:TBT786434 TLO786432:TLP786434 TVK786432:TVL786434 UFG786432:UFH786434 UPC786432:UPD786434 UYY786432:UYZ786434 VIU786432:VIV786434 VSQ786432:VSR786434 WCM786432:WCN786434 WMI786432:WMJ786434 WWE786432:WWF786434 JS851968:JT851970 TO851968:TP851970 ADK851968:ADL851970 ANG851968:ANH851970 AXC851968:AXD851970 BGY851968:BGZ851970 BQU851968:BQV851970 CAQ851968:CAR851970 CKM851968:CKN851970 CUI851968:CUJ851970 DEE851968:DEF851970 DOA851968:DOB851970 DXW851968:DXX851970 EHS851968:EHT851970 ERO851968:ERP851970 FBK851968:FBL851970 FLG851968:FLH851970 FVC851968:FVD851970 GEY851968:GEZ851970 GOU851968:GOV851970 GYQ851968:GYR851970 HIM851968:HIN851970 HSI851968:HSJ851970 ICE851968:ICF851970 IMA851968:IMB851970 IVW851968:IVX851970 JFS851968:JFT851970 JPO851968:JPP851970 JZK851968:JZL851970 KJG851968:KJH851970 KTC851968:KTD851970 LCY851968:LCZ851970 LMU851968:LMV851970 LWQ851968:LWR851970 MGM851968:MGN851970 MQI851968:MQJ851970 NAE851968:NAF851970 NKA851968:NKB851970 NTW851968:NTX851970 ODS851968:ODT851970 ONO851968:ONP851970 OXK851968:OXL851970 PHG851968:PHH851970 PRC851968:PRD851970 QAY851968:QAZ851970 QKU851968:QKV851970 QUQ851968:QUR851970 REM851968:REN851970 ROI851968:ROJ851970 RYE851968:RYF851970 SIA851968:SIB851970 SRW851968:SRX851970 TBS851968:TBT851970 TLO851968:TLP851970 TVK851968:TVL851970 UFG851968:UFH851970 UPC851968:UPD851970 UYY851968:UYZ851970 VIU851968:VIV851970 VSQ851968:VSR851970 WCM851968:WCN851970 WMI851968:WMJ851970 WWE851968:WWF851970 JS917504:JT917506 TO917504:TP917506 ADK917504:ADL917506 ANG917504:ANH917506 AXC917504:AXD917506 BGY917504:BGZ917506 BQU917504:BQV917506 CAQ917504:CAR917506 CKM917504:CKN917506 CUI917504:CUJ917506 DEE917504:DEF917506 DOA917504:DOB917506 DXW917504:DXX917506 EHS917504:EHT917506 ERO917504:ERP917506 FBK917504:FBL917506 FLG917504:FLH917506 FVC917504:FVD917506 GEY917504:GEZ917506 GOU917504:GOV917506 GYQ917504:GYR917506 HIM917504:HIN917506 HSI917504:HSJ917506 ICE917504:ICF917506 IMA917504:IMB917506 IVW917504:IVX917506 JFS917504:JFT917506 JPO917504:JPP917506 JZK917504:JZL917506 KJG917504:KJH917506 KTC917504:KTD917506 LCY917504:LCZ917506 LMU917504:LMV917506 LWQ917504:LWR917506 MGM917504:MGN917506 MQI917504:MQJ917506 NAE917504:NAF917506 NKA917504:NKB917506 NTW917504:NTX917506 ODS917504:ODT917506 ONO917504:ONP917506 OXK917504:OXL917506 PHG917504:PHH917506 PRC917504:PRD917506 QAY917504:QAZ917506 QKU917504:QKV917506 QUQ917504:QUR917506 REM917504:REN917506 ROI917504:ROJ917506 RYE917504:RYF917506 SIA917504:SIB917506 SRW917504:SRX917506 TBS917504:TBT917506 TLO917504:TLP917506 TVK917504:TVL917506 UFG917504:UFH917506 UPC917504:UPD917506 UYY917504:UYZ917506 VIU917504:VIV917506 VSQ917504:VSR917506 WCM917504:WCN917506 WMI917504:WMJ917506 WWE917504:WWF917506 JS983040:JT983042 TO983040:TP983042 ADK983040:ADL983042 ANG983040:ANH983042 AXC983040:AXD983042 BGY983040:BGZ983042 BQU983040:BQV983042 CAQ983040:CAR983042 CKM983040:CKN983042 CUI983040:CUJ983042 DEE983040:DEF983042 DOA983040:DOB983042 DXW983040:DXX983042 EHS983040:EHT983042 ERO983040:ERP983042 FBK983040:FBL983042 FLG983040:FLH983042 FVC983040:FVD983042 GEY983040:GEZ983042 GOU983040:GOV983042 GYQ983040:GYR983042 HIM983040:HIN983042 HSI983040:HSJ983042 ICE983040:ICF983042 IMA983040:IMB983042 IVW983040:IVX983042 JFS983040:JFT983042 JPO983040:JPP983042 JZK983040:JZL983042 KJG983040:KJH983042 KTC983040:KTD983042 LCY983040:LCZ983042 LMU983040:LMV983042 LWQ983040:LWR983042 MGM983040:MGN983042 MQI983040:MQJ983042 NAE983040:NAF983042 NKA983040:NKB983042 NTW983040:NTX983042 ODS983040:ODT983042 ONO983040:ONP983042 OXK983040:OXL983042 PHG983040:PHH983042 PRC983040:PRD983042 QAY983040:QAZ983042 QKU983040:QKV983042 QUQ983040:QUR983042 REM983040:REN983042 ROI983040:ROJ983042 RYE983040:RYF983042 SIA983040:SIB983042 SRW983040:SRX983042 TBS983040:TBT983042 TLO983040:TLP983042 TVK983040:TVL983042 UFG983040:UFH983042 UPC983040:UPD983042 UYY983040:UYZ983042 VIU983040:VIV983042 VSQ983040:VSR983042 WCM983040:WCN983042 WMI983040:WMJ983042 Z983040:AB983042 Z917504:AB917506 Z851968:AB851970 Z786432:AB786434 Z720896:AB720898 Z655360:AB655362 Z589824:AB589826 Z524288:AB524290 Z458752:AB458754 Z393216:AB393218 Z327680:AB327682 Z262144:AB262146 Z196608:AB196610 Z131072:AB131074 Z65536:AB65538" xr:uid="{54CBFEBA-5964-40C1-8029-A1347A729695}">
      <formula1>"こちらから該当年度を選択してください。　,令和3年度用, 令和4年度用(来年度分申請後の変更)"</formula1>
    </dataValidation>
    <dataValidation type="list" allowBlank="1" showInputMessage="1" showErrorMessage="1" sqref="WWH983050:WWH983056 AD65546:AD65552 JV65546:JV65552 TR65546:TR65552 ADN65546:ADN65552 ANJ65546:ANJ65552 AXF65546:AXF65552 BHB65546:BHB65552 BQX65546:BQX65552 CAT65546:CAT65552 CKP65546:CKP65552 CUL65546:CUL65552 DEH65546:DEH65552 DOD65546:DOD65552 DXZ65546:DXZ65552 EHV65546:EHV65552 ERR65546:ERR65552 FBN65546:FBN65552 FLJ65546:FLJ65552 FVF65546:FVF65552 GFB65546:GFB65552 GOX65546:GOX65552 GYT65546:GYT65552 HIP65546:HIP65552 HSL65546:HSL65552 ICH65546:ICH65552 IMD65546:IMD65552 IVZ65546:IVZ65552 JFV65546:JFV65552 JPR65546:JPR65552 JZN65546:JZN65552 KJJ65546:KJJ65552 KTF65546:KTF65552 LDB65546:LDB65552 LMX65546:LMX65552 LWT65546:LWT65552 MGP65546:MGP65552 MQL65546:MQL65552 NAH65546:NAH65552 NKD65546:NKD65552 NTZ65546:NTZ65552 ODV65546:ODV65552 ONR65546:ONR65552 OXN65546:OXN65552 PHJ65546:PHJ65552 PRF65546:PRF65552 QBB65546:QBB65552 QKX65546:QKX65552 QUT65546:QUT65552 REP65546:REP65552 ROL65546:ROL65552 RYH65546:RYH65552 SID65546:SID65552 SRZ65546:SRZ65552 TBV65546:TBV65552 TLR65546:TLR65552 TVN65546:TVN65552 UFJ65546:UFJ65552 UPF65546:UPF65552 UZB65546:UZB65552 VIX65546:VIX65552 VST65546:VST65552 WCP65546:WCP65552 WML65546:WML65552 WWH65546:WWH65552 AD131082:AD131088 JV131082:JV131088 TR131082:TR131088 ADN131082:ADN131088 ANJ131082:ANJ131088 AXF131082:AXF131088 BHB131082:BHB131088 BQX131082:BQX131088 CAT131082:CAT131088 CKP131082:CKP131088 CUL131082:CUL131088 DEH131082:DEH131088 DOD131082:DOD131088 DXZ131082:DXZ131088 EHV131082:EHV131088 ERR131082:ERR131088 FBN131082:FBN131088 FLJ131082:FLJ131088 FVF131082:FVF131088 GFB131082:GFB131088 GOX131082:GOX131088 GYT131082:GYT131088 HIP131082:HIP131088 HSL131082:HSL131088 ICH131082:ICH131088 IMD131082:IMD131088 IVZ131082:IVZ131088 JFV131082:JFV131088 JPR131082:JPR131088 JZN131082:JZN131088 KJJ131082:KJJ131088 KTF131082:KTF131088 LDB131082:LDB131088 LMX131082:LMX131088 LWT131082:LWT131088 MGP131082:MGP131088 MQL131082:MQL131088 NAH131082:NAH131088 NKD131082:NKD131088 NTZ131082:NTZ131088 ODV131082:ODV131088 ONR131082:ONR131088 OXN131082:OXN131088 PHJ131082:PHJ131088 PRF131082:PRF131088 QBB131082:QBB131088 QKX131082:QKX131088 QUT131082:QUT131088 REP131082:REP131088 ROL131082:ROL131088 RYH131082:RYH131088 SID131082:SID131088 SRZ131082:SRZ131088 TBV131082:TBV131088 TLR131082:TLR131088 TVN131082:TVN131088 UFJ131082:UFJ131088 UPF131082:UPF131088 UZB131082:UZB131088 VIX131082:VIX131088 VST131082:VST131088 WCP131082:WCP131088 WML131082:WML131088 WWH131082:WWH131088 AD196618:AD196624 JV196618:JV196624 TR196618:TR196624 ADN196618:ADN196624 ANJ196618:ANJ196624 AXF196618:AXF196624 BHB196618:BHB196624 BQX196618:BQX196624 CAT196618:CAT196624 CKP196618:CKP196624 CUL196618:CUL196624 DEH196618:DEH196624 DOD196618:DOD196624 DXZ196618:DXZ196624 EHV196618:EHV196624 ERR196618:ERR196624 FBN196618:FBN196624 FLJ196618:FLJ196624 FVF196618:FVF196624 GFB196618:GFB196624 GOX196618:GOX196624 GYT196618:GYT196624 HIP196618:HIP196624 HSL196618:HSL196624 ICH196618:ICH196624 IMD196618:IMD196624 IVZ196618:IVZ196624 JFV196618:JFV196624 JPR196618:JPR196624 JZN196618:JZN196624 KJJ196618:KJJ196624 KTF196618:KTF196624 LDB196618:LDB196624 LMX196618:LMX196624 LWT196618:LWT196624 MGP196618:MGP196624 MQL196618:MQL196624 NAH196618:NAH196624 NKD196618:NKD196624 NTZ196618:NTZ196624 ODV196618:ODV196624 ONR196618:ONR196624 OXN196618:OXN196624 PHJ196618:PHJ196624 PRF196618:PRF196624 QBB196618:QBB196624 QKX196618:QKX196624 QUT196618:QUT196624 REP196618:REP196624 ROL196618:ROL196624 RYH196618:RYH196624 SID196618:SID196624 SRZ196618:SRZ196624 TBV196618:TBV196624 TLR196618:TLR196624 TVN196618:TVN196624 UFJ196618:UFJ196624 UPF196618:UPF196624 UZB196618:UZB196624 VIX196618:VIX196624 VST196618:VST196624 WCP196618:WCP196624 WML196618:WML196624 WWH196618:WWH196624 AD262154:AD262160 JV262154:JV262160 TR262154:TR262160 ADN262154:ADN262160 ANJ262154:ANJ262160 AXF262154:AXF262160 BHB262154:BHB262160 BQX262154:BQX262160 CAT262154:CAT262160 CKP262154:CKP262160 CUL262154:CUL262160 DEH262154:DEH262160 DOD262154:DOD262160 DXZ262154:DXZ262160 EHV262154:EHV262160 ERR262154:ERR262160 FBN262154:FBN262160 FLJ262154:FLJ262160 FVF262154:FVF262160 GFB262154:GFB262160 GOX262154:GOX262160 GYT262154:GYT262160 HIP262154:HIP262160 HSL262154:HSL262160 ICH262154:ICH262160 IMD262154:IMD262160 IVZ262154:IVZ262160 JFV262154:JFV262160 JPR262154:JPR262160 JZN262154:JZN262160 KJJ262154:KJJ262160 KTF262154:KTF262160 LDB262154:LDB262160 LMX262154:LMX262160 LWT262154:LWT262160 MGP262154:MGP262160 MQL262154:MQL262160 NAH262154:NAH262160 NKD262154:NKD262160 NTZ262154:NTZ262160 ODV262154:ODV262160 ONR262154:ONR262160 OXN262154:OXN262160 PHJ262154:PHJ262160 PRF262154:PRF262160 QBB262154:QBB262160 QKX262154:QKX262160 QUT262154:QUT262160 REP262154:REP262160 ROL262154:ROL262160 RYH262154:RYH262160 SID262154:SID262160 SRZ262154:SRZ262160 TBV262154:TBV262160 TLR262154:TLR262160 TVN262154:TVN262160 UFJ262154:UFJ262160 UPF262154:UPF262160 UZB262154:UZB262160 VIX262154:VIX262160 VST262154:VST262160 WCP262154:WCP262160 WML262154:WML262160 WWH262154:WWH262160 AD327690:AD327696 JV327690:JV327696 TR327690:TR327696 ADN327690:ADN327696 ANJ327690:ANJ327696 AXF327690:AXF327696 BHB327690:BHB327696 BQX327690:BQX327696 CAT327690:CAT327696 CKP327690:CKP327696 CUL327690:CUL327696 DEH327690:DEH327696 DOD327690:DOD327696 DXZ327690:DXZ327696 EHV327690:EHV327696 ERR327690:ERR327696 FBN327690:FBN327696 FLJ327690:FLJ327696 FVF327690:FVF327696 GFB327690:GFB327696 GOX327690:GOX327696 GYT327690:GYT327696 HIP327690:HIP327696 HSL327690:HSL327696 ICH327690:ICH327696 IMD327690:IMD327696 IVZ327690:IVZ327696 JFV327690:JFV327696 JPR327690:JPR327696 JZN327690:JZN327696 KJJ327690:KJJ327696 KTF327690:KTF327696 LDB327690:LDB327696 LMX327690:LMX327696 LWT327690:LWT327696 MGP327690:MGP327696 MQL327690:MQL327696 NAH327690:NAH327696 NKD327690:NKD327696 NTZ327690:NTZ327696 ODV327690:ODV327696 ONR327690:ONR327696 OXN327690:OXN327696 PHJ327690:PHJ327696 PRF327690:PRF327696 QBB327690:QBB327696 QKX327690:QKX327696 QUT327690:QUT327696 REP327690:REP327696 ROL327690:ROL327696 RYH327690:RYH327696 SID327690:SID327696 SRZ327690:SRZ327696 TBV327690:TBV327696 TLR327690:TLR327696 TVN327690:TVN327696 UFJ327690:UFJ327696 UPF327690:UPF327696 UZB327690:UZB327696 VIX327690:VIX327696 VST327690:VST327696 WCP327690:WCP327696 WML327690:WML327696 WWH327690:WWH327696 AD393226:AD393232 JV393226:JV393232 TR393226:TR393232 ADN393226:ADN393232 ANJ393226:ANJ393232 AXF393226:AXF393232 BHB393226:BHB393232 BQX393226:BQX393232 CAT393226:CAT393232 CKP393226:CKP393232 CUL393226:CUL393232 DEH393226:DEH393232 DOD393226:DOD393232 DXZ393226:DXZ393232 EHV393226:EHV393232 ERR393226:ERR393232 FBN393226:FBN393232 FLJ393226:FLJ393232 FVF393226:FVF393232 GFB393226:GFB393232 GOX393226:GOX393232 GYT393226:GYT393232 HIP393226:HIP393232 HSL393226:HSL393232 ICH393226:ICH393232 IMD393226:IMD393232 IVZ393226:IVZ393232 JFV393226:JFV393232 JPR393226:JPR393232 JZN393226:JZN393232 KJJ393226:KJJ393232 KTF393226:KTF393232 LDB393226:LDB393232 LMX393226:LMX393232 LWT393226:LWT393232 MGP393226:MGP393232 MQL393226:MQL393232 NAH393226:NAH393232 NKD393226:NKD393232 NTZ393226:NTZ393232 ODV393226:ODV393232 ONR393226:ONR393232 OXN393226:OXN393232 PHJ393226:PHJ393232 PRF393226:PRF393232 QBB393226:QBB393232 QKX393226:QKX393232 QUT393226:QUT393232 REP393226:REP393232 ROL393226:ROL393232 RYH393226:RYH393232 SID393226:SID393232 SRZ393226:SRZ393232 TBV393226:TBV393232 TLR393226:TLR393232 TVN393226:TVN393232 UFJ393226:UFJ393232 UPF393226:UPF393232 UZB393226:UZB393232 VIX393226:VIX393232 VST393226:VST393232 WCP393226:WCP393232 WML393226:WML393232 WWH393226:WWH393232 AD458762:AD458768 JV458762:JV458768 TR458762:TR458768 ADN458762:ADN458768 ANJ458762:ANJ458768 AXF458762:AXF458768 BHB458762:BHB458768 BQX458762:BQX458768 CAT458762:CAT458768 CKP458762:CKP458768 CUL458762:CUL458768 DEH458762:DEH458768 DOD458762:DOD458768 DXZ458762:DXZ458768 EHV458762:EHV458768 ERR458762:ERR458768 FBN458762:FBN458768 FLJ458762:FLJ458768 FVF458762:FVF458768 GFB458762:GFB458768 GOX458762:GOX458768 GYT458762:GYT458768 HIP458762:HIP458768 HSL458762:HSL458768 ICH458762:ICH458768 IMD458762:IMD458768 IVZ458762:IVZ458768 JFV458762:JFV458768 JPR458762:JPR458768 JZN458762:JZN458768 KJJ458762:KJJ458768 KTF458762:KTF458768 LDB458762:LDB458768 LMX458762:LMX458768 LWT458762:LWT458768 MGP458762:MGP458768 MQL458762:MQL458768 NAH458762:NAH458768 NKD458762:NKD458768 NTZ458762:NTZ458768 ODV458762:ODV458768 ONR458762:ONR458768 OXN458762:OXN458768 PHJ458762:PHJ458768 PRF458762:PRF458768 QBB458762:QBB458768 QKX458762:QKX458768 QUT458762:QUT458768 REP458762:REP458768 ROL458762:ROL458768 RYH458762:RYH458768 SID458762:SID458768 SRZ458762:SRZ458768 TBV458762:TBV458768 TLR458762:TLR458768 TVN458762:TVN458768 UFJ458762:UFJ458768 UPF458762:UPF458768 UZB458762:UZB458768 VIX458762:VIX458768 VST458762:VST458768 WCP458762:WCP458768 WML458762:WML458768 WWH458762:WWH458768 AD524298:AD524304 JV524298:JV524304 TR524298:TR524304 ADN524298:ADN524304 ANJ524298:ANJ524304 AXF524298:AXF524304 BHB524298:BHB524304 BQX524298:BQX524304 CAT524298:CAT524304 CKP524298:CKP524304 CUL524298:CUL524304 DEH524298:DEH524304 DOD524298:DOD524304 DXZ524298:DXZ524304 EHV524298:EHV524304 ERR524298:ERR524304 FBN524298:FBN524304 FLJ524298:FLJ524304 FVF524298:FVF524304 GFB524298:GFB524304 GOX524298:GOX524304 GYT524298:GYT524304 HIP524298:HIP524304 HSL524298:HSL524304 ICH524298:ICH524304 IMD524298:IMD524304 IVZ524298:IVZ524304 JFV524298:JFV524304 JPR524298:JPR524304 JZN524298:JZN524304 KJJ524298:KJJ524304 KTF524298:KTF524304 LDB524298:LDB524304 LMX524298:LMX524304 LWT524298:LWT524304 MGP524298:MGP524304 MQL524298:MQL524304 NAH524298:NAH524304 NKD524298:NKD524304 NTZ524298:NTZ524304 ODV524298:ODV524304 ONR524298:ONR524304 OXN524298:OXN524304 PHJ524298:PHJ524304 PRF524298:PRF524304 QBB524298:QBB524304 QKX524298:QKX524304 QUT524298:QUT524304 REP524298:REP524304 ROL524298:ROL524304 RYH524298:RYH524304 SID524298:SID524304 SRZ524298:SRZ524304 TBV524298:TBV524304 TLR524298:TLR524304 TVN524298:TVN524304 UFJ524298:UFJ524304 UPF524298:UPF524304 UZB524298:UZB524304 VIX524298:VIX524304 VST524298:VST524304 WCP524298:WCP524304 WML524298:WML524304 WWH524298:WWH524304 AD589834:AD589840 JV589834:JV589840 TR589834:TR589840 ADN589834:ADN589840 ANJ589834:ANJ589840 AXF589834:AXF589840 BHB589834:BHB589840 BQX589834:BQX589840 CAT589834:CAT589840 CKP589834:CKP589840 CUL589834:CUL589840 DEH589834:DEH589840 DOD589834:DOD589840 DXZ589834:DXZ589840 EHV589834:EHV589840 ERR589834:ERR589840 FBN589834:FBN589840 FLJ589834:FLJ589840 FVF589834:FVF589840 GFB589834:GFB589840 GOX589834:GOX589840 GYT589834:GYT589840 HIP589834:HIP589840 HSL589834:HSL589840 ICH589834:ICH589840 IMD589834:IMD589840 IVZ589834:IVZ589840 JFV589834:JFV589840 JPR589834:JPR589840 JZN589834:JZN589840 KJJ589834:KJJ589840 KTF589834:KTF589840 LDB589834:LDB589840 LMX589834:LMX589840 LWT589834:LWT589840 MGP589834:MGP589840 MQL589834:MQL589840 NAH589834:NAH589840 NKD589834:NKD589840 NTZ589834:NTZ589840 ODV589834:ODV589840 ONR589834:ONR589840 OXN589834:OXN589840 PHJ589834:PHJ589840 PRF589834:PRF589840 QBB589834:QBB589840 QKX589834:QKX589840 QUT589834:QUT589840 REP589834:REP589840 ROL589834:ROL589840 RYH589834:RYH589840 SID589834:SID589840 SRZ589834:SRZ589840 TBV589834:TBV589840 TLR589834:TLR589840 TVN589834:TVN589840 UFJ589834:UFJ589840 UPF589834:UPF589840 UZB589834:UZB589840 VIX589834:VIX589840 VST589834:VST589840 WCP589834:WCP589840 WML589834:WML589840 WWH589834:WWH589840 AD655370:AD655376 JV655370:JV655376 TR655370:TR655376 ADN655370:ADN655376 ANJ655370:ANJ655376 AXF655370:AXF655376 BHB655370:BHB655376 BQX655370:BQX655376 CAT655370:CAT655376 CKP655370:CKP655376 CUL655370:CUL655376 DEH655370:DEH655376 DOD655370:DOD655376 DXZ655370:DXZ655376 EHV655370:EHV655376 ERR655370:ERR655376 FBN655370:FBN655376 FLJ655370:FLJ655376 FVF655370:FVF655376 GFB655370:GFB655376 GOX655370:GOX655376 GYT655370:GYT655376 HIP655370:HIP655376 HSL655370:HSL655376 ICH655370:ICH655376 IMD655370:IMD655376 IVZ655370:IVZ655376 JFV655370:JFV655376 JPR655370:JPR655376 JZN655370:JZN655376 KJJ655370:KJJ655376 KTF655370:KTF655376 LDB655370:LDB655376 LMX655370:LMX655376 LWT655370:LWT655376 MGP655370:MGP655376 MQL655370:MQL655376 NAH655370:NAH655376 NKD655370:NKD655376 NTZ655370:NTZ655376 ODV655370:ODV655376 ONR655370:ONR655376 OXN655370:OXN655376 PHJ655370:PHJ655376 PRF655370:PRF655376 QBB655370:QBB655376 QKX655370:QKX655376 QUT655370:QUT655376 REP655370:REP655376 ROL655370:ROL655376 RYH655370:RYH655376 SID655370:SID655376 SRZ655370:SRZ655376 TBV655370:TBV655376 TLR655370:TLR655376 TVN655370:TVN655376 UFJ655370:UFJ655376 UPF655370:UPF655376 UZB655370:UZB655376 VIX655370:VIX655376 VST655370:VST655376 WCP655370:WCP655376 WML655370:WML655376 WWH655370:WWH655376 AD720906:AD720912 JV720906:JV720912 TR720906:TR720912 ADN720906:ADN720912 ANJ720906:ANJ720912 AXF720906:AXF720912 BHB720906:BHB720912 BQX720906:BQX720912 CAT720906:CAT720912 CKP720906:CKP720912 CUL720906:CUL720912 DEH720906:DEH720912 DOD720906:DOD720912 DXZ720906:DXZ720912 EHV720906:EHV720912 ERR720906:ERR720912 FBN720906:FBN720912 FLJ720906:FLJ720912 FVF720906:FVF720912 GFB720906:GFB720912 GOX720906:GOX720912 GYT720906:GYT720912 HIP720906:HIP720912 HSL720906:HSL720912 ICH720906:ICH720912 IMD720906:IMD720912 IVZ720906:IVZ720912 JFV720906:JFV720912 JPR720906:JPR720912 JZN720906:JZN720912 KJJ720906:KJJ720912 KTF720906:KTF720912 LDB720906:LDB720912 LMX720906:LMX720912 LWT720906:LWT720912 MGP720906:MGP720912 MQL720906:MQL720912 NAH720906:NAH720912 NKD720906:NKD720912 NTZ720906:NTZ720912 ODV720906:ODV720912 ONR720906:ONR720912 OXN720906:OXN720912 PHJ720906:PHJ720912 PRF720906:PRF720912 QBB720906:QBB720912 QKX720906:QKX720912 QUT720906:QUT720912 REP720906:REP720912 ROL720906:ROL720912 RYH720906:RYH720912 SID720906:SID720912 SRZ720906:SRZ720912 TBV720906:TBV720912 TLR720906:TLR720912 TVN720906:TVN720912 UFJ720906:UFJ720912 UPF720906:UPF720912 UZB720906:UZB720912 VIX720906:VIX720912 VST720906:VST720912 WCP720906:WCP720912 WML720906:WML720912 WWH720906:WWH720912 AD786442:AD786448 JV786442:JV786448 TR786442:TR786448 ADN786442:ADN786448 ANJ786442:ANJ786448 AXF786442:AXF786448 BHB786442:BHB786448 BQX786442:BQX786448 CAT786442:CAT786448 CKP786442:CKP786448 CUL786442:CUL786448 DEH786442:DEH786448 DOD786442:DOD786448 DXZ786442:DXZ786448 EHV786442:EHV786448 ERR786442:ERR786448 FBN786442:FBN786448 FLJ786442:FLJ786448 FVF786442:FVF786448 GFB786442:GFB786448 GOX786442:GOX786448 GYT786442:GYT786448 HIP786442:HIP786448 HSL786442:HSL786448 ICH786442:ICH786448 IMD786442:IMD786448 IVZ786442:IVZ786448 JFV786442:JFV786448 JPR786442:JPR786448 JZN786442:JZN786448 KJJ786442:KJJ786448 KTF786442:KTF786448 LDB786442:LDB786448 LMX786442:LMX786448 LWT786442:LWT786448 MGP786442:MGP786448 MQL786442:MQL786448 NAH786442:NAH786448 NKD786442:NKD786448 NTZ786442:NTZ786448 ODV786442:ODV786448 ONR786442:ONR786448 OXN786442:OXN786448 PHJ786442:PHJ786448 PRF786442:PRF786448 QBB786442:QBB786448 QKX786442:QKX786448 QUT786442:QUT786448 REP786442:REP786448 ROL786442:ROL786448 RYH786442:RYH786448 SID786442:SID786448 SRZ786442:SRZ786448 TBV786442:TBV786448 TLR786442:TLR786448 TVN786442:TVN786448 UFJ786442:UFJ786448 UPF786442:UPF786448 UZB786442:UZB786448 VIX786442:VIX786448 VST786442:VST786448 WCP786442:WCP786448 WML786442:WML786448 WWH786442:WWH786448 AD851978:AD851984 JV851978:JV851984 TR851978:TR851984 ADN851978:ADN851984 ANJ851978:ANJ851984 AXF851978:AXF851984 BHB851978:BHB851984 BQX851978:BQX851984 CAT851978:CAT851984 CKP851978:CKP851984 CUL851978:CUL851984 DEH851978:DEH851984 DOD851978:DOD851984 DXZ851978:DXZ851984 EHV851978:EHV851984 ERR851978:ERR851984 FBN851978:FBN851984 FLJ851978:FLJ851984 FVF851978:FVF851984 GFB851978:GFB851984 GOX851978:GOX851984 GYT851978:GYT851984 HIP851978:HIP851984 HSL851978:HSL851984 ICH851978:ICH851984 IMD851978:IMD851984 IVZ851978:IVZ851984 JFV851978:JFV851984 JPR851978:JPR851984 JZN851978:JZN851984 KJJ851978:KJJ851984 KTF851978:KTF851984 LDB851978:LDB851984 LMX851978:LMX851984 LWT851978:LWT851984 MGP851978:MGP851984 MQL851978:MQL851984 NAH851978:NAH851984 NKD851978:NKD851984 NTZ851978:NTZ851984 ODV851978:ODV851984 ONR851978:ONR851984 OXN851978:OXN851984 PHJ851978:PHJ851984 PRF851978:PRF851984 QBB851978:QBB851984 QKX851978:QKX851984 QUT851978:QUT851984 REP851978:REP851984 ROL851978:ROL851984 RYH851978:RYH851984 SID851978:SID851984 SRZ851978:SRZ851984 TBV851978:TBV851984 TLR851978:TLR851984 TVN851978:TVN851984 UFJ851978:UFJ851984 UPF851978:UPF851984 UZB851978:UZB851984 VIX851978:VIX851984 VST851978:VST851984 WCP851978:WCP851984 WML851978:WML851984 WWH851978:WWH851984 AD917514:AD917520 JV917514:JV917520 TR917514:TR917520 ADN917514:ADN917520 ANJ917514:ANJ917520 AXF917514:AXF917520 BHB917514:BHB917520 BQX917514:BQX917520 CAT917514:CAT917520 CKP917514:CKP917520 CUL917514:CUL917520 DEH917514:DEH917520 DOD917514:DOD917520 DXZ917514:DXZ917520 EHV917514:EHV917520 ERR917514:ERR917520 FBN917514:FBN917520 FLJ917514:FLJ917520 FVF917514:FVF917520 GFB917514:GFB917520 GOX917514:GOX917520 GYT917514:GYT917520 HIP917514:HIP917520 HSL917514:HSL917520 ICH917514:ICH917520 IMD917514:IMD917520 IVZ917514:IVZ917520 JFV917514:JFV917520 JPR917514:JPR917520 JZN917514:JZN917520 KJJ917514:KJJ917520 KTF917514:KTF917520 LDB917514:LDB917520 LMX917514:LMX917520 LWT917514:LWT917520 MGP917514:MGP917520 MQL917514:MQL917520 NAH917514:NAH917520 NKD917514:NKD917520 NTZ917514:NTZ917520 ODV917514:ODV917520 ONR917514:ONR917520 OXN917514:OXN917520 PHJ917514:PHJ917520 PRF917514:PRF917520 QBB917514:QBB917520 QKX917514:QKX917520 QUT917514:QUT917520 REP917514:REP917520 ROL917514:ROL917520 RYH917514:RYH917520 SID917514:SID917520 SRZ917514:SRZ917520 TBV917514:TBV917520 TLR917514:TLR917520 TVN917514:TVN917520 UFJ917514:UFJ917520 UPF917514:UPF917520 UZB917514:UZB917520 VIX917514:VIX917520 VST917514:VST917520 WCP917514:WCP917520 WML917514:WML917520 WWH917514:WWH917520 AD983050:AD983056 JV983050:JV983056 TR983050:TR983056 ADN983050:ADN983056 ANJ983050:ANJ983056 AXF983050:AXF983056 BHB983050:BHB983056 BQX983050:BQX983056 CAT983050:CAT983056 CKP983050:CKP983056 CUL983050:CUL983056 DEH983050:DEH983056 DOD983050:DOD983056 DXZ983050:DXZ983056 EHV983050:EHV983056 ERR983050:ERR983056 FBN983050:FBN983056 FLJ983050:FLJ983056 FVF983050:FVF983056 GFB983050:GFB983056 GOX983050:GOX983056 GYT983050:GYT983056 HIP983050:HIP983056 HSL983050:HSL983056 ICH983050:ICH983056 IMD983050:IMD983056 IVZ983050:IVZ983056 JFV983050:JFV983056 JPR983050:JPR983056 JZN983050:JZN983056 KJJ983050:KJJ983056 KTF983050:KTF983056 LDB983050:LDB983056 LMX983050:LMX983056 LWT983050:LWT983056 MGP983050:MGP983056 MQL983050:MQL983056 NAH983050:NAH983056 NKD983050:NKD983056 NTZ983050:NTZ983056 ODV983050:ODV983056 ONR983050:ONR983056 OXN983050:OXN983056 PHJ983050:PHJ983056 PRF983050:PRF983056 QBB983050:QBB983056 QKX983050:QKX983056 QUT983050:QUT983056 REP983050:REP983056 ROL983050:ROL983056 RYH983050:RYH983056 SID983050:SID983056 SRZ983050:SRZ983056 TBV983050:TBV983056 TLR983050:TLR983056 TVN983050:TVN983056 UFJ983050:UFJ983056 UPF983050:UPF983056 UZB983050:UZB983056 VIX983050:VIX983056 VST983050:VST983056 WCP983050:WCP983056 WML983050:WML983056" xr:uid="{2F427894-1B7F-4E68-BA17-5203960D5BDE}">
      <formula1>"　　　　, 〇"</formula1>
    </dataValidation>
    <dataValidation type="list" allowBlank="1" showInputMessage="1" showErrorMessage="1" sqref="AD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AD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AD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AD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AD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AD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AD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AD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AD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AD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AD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AD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AD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AD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AD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S11:S17 B11:B20" xr:uid="{E708CDCA-B304-4819-ADD7-151102B29B18}">
      <formula1>"　　, 〇"</formula1>
    </dataValidation>
    <dataValidation type="list" allowBlank="1" showInputMessage="1" showErrorMessage="1" sqref="WWH983042:WWH983045 A65546:B65552 JP65546:JP65552 TL65546:TL65552 ADH65546:ADH65552 AND65546:AND65552 AWZ65546:AWZ65552 BGV65546:BGV65552 BQR65546:BQR65552 CAN65546:CAN65552 CKJ65546:CKJ65552 CUF65546:CUF65552 DEB65546:DEB65552 DNX65546:DNX65552 DXT65546:DXT65552 EHP65546:EHP65552 ERL65546:ERL65552 FBH65546:FBH65552 FLD65546:FLD65552 FUZ65546:FUZ65552 GEV65546:GEV65552 GOR65546:GOR65552 GYN65546:GYN65552 HIJ65546:HIJ65552 HSF65546:HSF65552 ICB65546:ICB65552 ILX65546:ILX65552 IVT65546:IVT65552 JFP65546:JFP65552 JPL65546:JPL65552 JZH65546:JZH65552 KJD65546:KJD65552 KSZ65546:KSZ65552 LCV65546:LCV65552 LMR65546:LMR65552 LWN65546:LWN65552 MGJ65546:MGJ65552 MQF65546:MQF65552 NAB65546:NAB65552 NJX65546:NJX65552 NTT65546:NTT65552 ODP65546:ODP65552 ONL65546:ONL65552 OXH65546:OXH65552 PHD65546:PHD65552 PQZ65546:PQZ65552 QAV65546:QAV65552 QKR65546:QKR65552 QUN65546:QUN65552 REJ65546:REJ65552 ROF65546:ROF65552 RYB65546:RYB65552 SHX65546:SHX65552 SRT65546:SRT65552 TBP65546:TBP65552 TLL65546:TLL65552 TVH65546:TVH65552 UFD65546:UFD65552 UOZ65546:UOZ65552 UYV65546:UYV65552 VIR65546:VIR65552 VSN65546:VSN65552 WCJ65546:WCJ65552 WMF65546:WMF65552 WWB65546:WWB65552 A131082:B131088 JP131082:JP131088 TL131082:TL131088 ADH131082:ADH131088 AND131082:AND131088 AWZ131082:AWZ131088 BGV131082:BGV131088 BQR131082:BQR131088 CAN131082:CAN131088 CKJ131082:CKJ131088 CUF131082:CUF131088 DEB131082:DEB131088 DNX131082:DNX131088 DXT131082:DXT131088 EHP131082:EHP131088 ERL131082:ERL131088 FBH131082:FBH131088 FLD131082:FLD131088 FUZ131082:FUZ131088 GEV131082:GEV131088 GOR131082:GOR131088 GYN131082:GYN131088 HIJ131082:HIJ131088 HSF131082:HSF131088 ICB131082:ICB131088 ILX131082:ILX131088 IVT131082:IVT131088 JFP131082:JFP131088 JPL131082:JPL131088 JZH131082:JZH131088 KJD131082:KJD131088 KSZ131082:KSZ131088 LCV131082:LCV131088 LMR131082:LMR131088 LWN131082:LWN131088 MGJ131082:MGJ131088 MQF131082:MQF131088 NAB131082:NAB131088 NJX131082:NJX131088 NTT131082:NTT131088 ODP131082:ODP131088 ONL131082:ONL131088 OXH131082:OXH131088 PHD131082:PHD131088 PQZ131082:PQZ131088 QAV131082:QAV131088 QKR131082:QKR131088 QUN131082:QUN131088 REJ131082:REJ131088 ROF131082:ROF131088 RYB131082:RYB131088 SHX131082:SHX131088 SRT131082:SRT131088 TBP131082:TBP131088 TLL131082:TLL131088 TVH131082:TVH131088 UFD131082:UFD131088 UOZ131082:UOZ131088 UYV131082:UYV131088 VIR131082:VIR131088 VSN131082:VSN131088 WCJ131082:WCJ131088 WMF131082:WMF131088 WWB131082:WWB131088 A196618:B196624 JP196618:JP196624 TL196618:TL196624 ADH196618:ADH196624 AND196618:AND196624 AWZ196618:AWZ196624 BGV196618:BGV196624 BQR196618:BQR196624 CAN196618:CAN196624 CKJ196618:CKJ196624 CUF196618:CUF196624 DEB196618:DEB196624 DNX196618:DNX196624 DXT196618:DXT196624 EHP196618:EHP196624 ERL196618:ERL196624 FBH196618:FBH196624 FLD196618:FLD196624 FUZ196618:FUZ196624 GEV196618:GEV196624 GOR196618:GOR196624 GYN196618:GYN196624 HIJ196618:HIJ196624 HSF196618:HSF196624 ICB196618:ICB196624 ILX196618:ILX196624 IVT196618:IVT196624 JFP196618:JFP196624 JPL196618:JPL196624 JZH196618:JZH196624 KJD196618:KJD196624 KSZ196618:KSZ196624 LCV196618:LCV196624 LMR196618:LMR196624 LWN196618:LWN196624 MGJ196618:MGJ196624 MQF196618:MQF196624 NAB196618:NAB196624 NJX196618:NJX196624 NTT196618:NTT196624 ODP196618:ODP196624 ONL196618:ONL196624 OXH196618:OXH196624 PHD196618:PHD196624 PQZ196618:PQZ196624 QAV196618:QAV196624 QKR196618:QKR196624 QUN196618:QUN196624 REJ196618:REJ196624 ROF196618:ROF196624 RYB196618:RYB196624 SHX196618:SHX196624 SRT196618:SRT196624 TBP196618:TBP196624 TLL196618:TLL196624 TVH196618:TVH196624 UFD196618:UFD196624 UOZ196618:UOZ196624 UYV196618:UYV196624 VIR196618:VIR196624 VSN196618:VSN196624 WCJ196618:WCJ196624 WMF196618:WMF196624 WWB196618:WWB196624 A262154:B262160 JP262154:JP262160 TL262154:TL262160 ADH262154:ADH262160 AND262154:AND262160 AWZ262154:AWZ262160 BGV262154:BGV262160 BQR262154:BQR262160 CAN262154:CAN262160 CKJ262154:CKJ262160 CUF262154:CUF262160 DEB262154:DEB262160 DNX262154:DNX262160 DXT262154:DXT262160 EHP262154:EHP262160 ERL262154:ERL262160 FBH262154:FBH262160 FLD262154:FLD262160 FUZ262154:FUZ262160 GEV262154:GEV262160 GOR262154:GOR262160 GYN262154:GYN262160 HIJ262154:HIJ262160 HSF262154:HSF262160 ICB262154:ICB262160 ILX262154:ILX262160 IVT262154:IVT262160 JFP262154:JFP262160 JPL262154:JPL262160 JZH262154:JZH262160 KJD262154:KJD262160 KSZ262154:KSZ262160 LCV262154:LCV262160 LMR262154:LMR262160 LWN262154:LWN262160 MGJ262154:MGJ262160 MQF262154:MQF262160 NAB262154:NAB262160 NJX262154:NJX262160 NTT262154:NTT262160 ODP262154:ODP262160 ONL262154:ONL262160 OXH262154:OXH262160 PHD262154:PHD262160 PQZ262154:PQZ262160 QAV262154:QAV262160 QKR262154:QKR262160 QUN262154:QUN262160 REJ262154:REJ262160 ROF262154:ROF262160 RYB262154:RYB262160 SHX262154:SHX262160 SRT262154:SRT262160 TBP262154:TBP262160 TLL262154:TLL262160 TVH262154:TVH262160 UFD262154:UFD262160 UOZ262154:UOZ262160 UYV262154:UYV262160 VIR262154:VIR262160 VSN262154:VSN262160 WCJ262154:WCJ262160 WMF262154:WMF262160 WWB262154:WWB262160 A327690:B327696 JP327690:JP327696 TL327690:TL327696 ADH327690:ADH327696 AND327690:AND327696 AWZ327690:AWZ327696 BGV327690:BGV327696 BQR327690:BQR327696 CAN327690:CAN327696 CKJ327690:CKJ327696 CUF327690:CUF327696 DEB327690:DEB327696 DNX327690:DNX327696 DXT327690:DXT327696 EHP327690:EHP327696 ERL327690:ERL327696 FBH327690:FBH327696 FLD327690:FLD327696 FUZ327690:FUZ327696 GEV327690:GEV327696 GOR327690:GOR327696 GYN327690:GYN327696 HIJ327690:HIJ327696 HSF327690:HSF327696 ICB327690:ICB327696 ILX327690:ILX327696 IVT327690:IVT327696 JFP327690:JFP327696 JPL327690:JPL327696 JZH327690:JZH327696 KJD327690:KJD327696 KSZ327690:KSZ327696 LCV327690:LCV327696 LMR327690:LMR327696 LWN327690:LWN327696 MGJ327690:MGJ327696 MQF327690:MQF327696 NAB327690:NAB327696 NJX327690:NJX327696 NTT327690:NTT327696 ODP327690:ODP327696 ONL327690:ONL327696 OXH327690:OXH327696 PHD327690:PHD327696 PQZ327690:PQZ327696 QAV327690:QAV327696 QKR327690:QKR327696 QUN327690:QUN327696 REJ327690:REJ327696 ROF327690:ROF327696 RYB327690:RYB327696 SHX327690:SHX327696 SRT327690:SRT327696 TBP327690:TBP327696 TLL327690:TLL327696 TVH327690:TVH327696 UFD327690:UFD327696 UOZ327690:UOZ327696 UYV327690:UYV327696 VIR327690:VIR327696 VSN327690:VSN327696 WCJ327690:WCJ327696 WMF327690:WMF327696 WWB327690:WWB327696 A393226:B393232 JP393226:JP393232 TL393226:TL393232 ADH393226:ADH393232 AND393226:AND393232 AWZ393226:AWZ393232 BGV393226:BGV393232 BQR393226:BQR393232 CAN393226:CAN393232 CKJ393226:CKJ393232 CUF393226:CUF393232 DEB393226:DEB393232 DNX393226:DNX393232 DXT393226:DXT393232 EHP393226:EHP393232 ERL393226:ERL393232 FBH393226:FBH393232 FLD393226:FLD393232 FUZ393226:FUZ393232 GEV393226:GEV393232 GOR393226:GOR393232 GYN393226:GYN393232 HIJ393226:HIJ393232 HSF393226:HSF393232 ICB393226:ICB393232 ILX393226:ILX393232 IVT393226:IVT393232 JFP393226:JFP393232 JPL393226:JPL393232 JZH393226:JZH393232 KJD393226:KJD393232 KSZ393226:KSZ393232 LCV393226:LCV393232 LMR393226:LMR393232 LWN393226:LWN393232 MGJ393226:MGJ393232 MQF393226:MQF393232 NAB393226:NAB393232 NJX393226:NJX393232 NTT393226:NTT393232 ODP393226:ODP393232 ONL393226:ONL393232 OXH393226:OXH393232 PHD393226:PHD393232 PQZ393226:PQZ393232 QAV393226:QAV393232 QKR393226:QKR393232 QUN393226:QUN393232 REJ393226:REJ393232 ROF393226:ROF393232 RYB393226:RYB393232 SHX393226:SHX393232 SRT393226:SRT393232 TBP393226:TBP393232 TLL393226:TLL393232 TVH393226:TVH393232 UFD393226:UFD393232 UOZ393226:UOZ393232 UYV393226:UYV393232 VIR393226:VIR393232 VSN393226:VSN393232 WCJ393226:WCJ393232 WMF393226:WMF393232 WWB393226:WWB393232 A458762:B458768 JP458762:JP458768 TL458762:TL458768 ADH458762:ADH458768 AND458762:AND458768 AWZ458762:AWZ458768 BGV458762:BGV458768 BQR458762:BQR458768 CAN458762:CAN458768 CKJ458762:CKJ458768 CUF458762:CUF458768 DEB458762:DEB458768 DNX458762:DNX458768 DXT458762:DXT458768 EHP458762:EHP458768 ERL458762:ERL458768 FBH458762:FBH458768 FLD458762:FLD458768 FUZ458762:FUZ458768 GEV458762:GEV458768 GOR458762:GOR458768 GYN458762:GYN458768 HIJ458762:HIJ458768 HSF458762:HSF458768 ICB458762:ICB458768 ILX458762:ILX458768 IVT458762:IVT458768 JFP458762:JFP458768 JPL458762:JPL458768 JZH458762:JZH458768 KJD458762:KJD458768 KSZ458762:KSZ458768 LCV458762:LCV458768 LMR458762:LMR458768 LWN458762:LWN458768 MGJ458762:MGJ458768 MQF458762:MQF458768 NAB458762:NAB458768 NJX458762:NJX458768 NTT458762:NTT458768 ODP458762:ODP458768 ONL458762:ONL458768 OXH458762:OXH458768 PHD458762:PHD458768 PQZ458762:PQZ458768 QAV458762:QAV458768 QKR458762:QKR458768 QUN458762:QUN458768 REJ458762:REJ458768 ROF458762:ROF458768 RYB458762:RYB458768 SHX458762:SHX458768 SRT458762:SRT458768 TBP458762:TBP458768 TLL458762:TLL458768 TVH458762:TVH458768 UFD458762:UFD458768 UOZ458762:UOZ458768 UYV458762:UYV458768 VIR458762:VIR458768 VSN458762:VSN458768 WCJ458762:WCJ458768 WMF458762:WMF458768 WWB458762:WWB458768 A524298:B524304 JP524298:JP524304 TL524298:TL524304 ADH524298:ADH524304 AND524298:AND524304 AWZ524298:AWZ524304 BGV524298:BGV524304 BQR524298:BQR524304 CAN524298:CAN524304 CKJ524298:CKJ524304 CUF524298:CUF524304 DEB524298:DEB524304 DNX524298:DNX524304 DXT524298:DXT524304 EHP524298:EHP524304 ERL524298:ERL524304 FBH524298:FBH524304 FLD524298:FLD524304 FUZ524298:FUZ524304 GEV524298:GEV524304 GOR524298:GOR524304 GYN524298:GYN524304 HIJ524298:HIJ524304 HSF524298:HSF524304 ICB524298:ICB524304 ILX524298:ILX524304 IVT524298:IVT524304 JFP524298:JFP524304 JPL524298:JPL524304 JZH524298:JZH524304 KJD524298:KJD524304 KSZ524298:KSZ524304 LCV524298:LCV524304 LMR524298:LMR524304 LWN524298:LWN524304 MGJ524298:MGJ524304 MQF524298:MQF524304 NAB524298:NAB524304 NJX524298:NJX524304 NTT524298:NTT524304 ODP524298:ODP524304 ONL524298:ONL524304 OXH524298:OXH524304 PHD524298:PHD524304 PQZ524298:PQZ524304 QAV524298:QAV524304 QKR524298:QKR524304 QUN524298:QUN524304 REJ524298:REJ524304 ROF524298:ROF524304 RYB524298:RYB524304 SHX524298:SHX524304 SRT524298:SRT524304 TBP524298:TBP524304 TLL524298:TLL524304 TVH524298:TVH524304 UFD524298:UFD524304 UOZ524298:UOZ524304 UYV524298:UYV524304 VIR524298:VIR524304 VSN524298:VSN524304 WCJ524298:WCJ524304 WMF524298:WMF524304 WWB524298:WWB524304 A589834:B589840 JP589834:JP589840 TL589834:TL589840 ADH589834:ADH589840 AND589834:AND589840 AWZ589834:AWZ589840 BGV589834:BGV589840 BQR589834:BQR589840 CAN589834:CAN589840 CKJ589834:CKJ589840 CUF589834:CUF589840 DEB589834:DEB589840 DNX589834:DNX589840 DXT589834:DXT589840 EHP589834:EHP589840 ERL589834:ERL589840 FBH589834:FBH589840 FLD589834:FLD589840 FUZ589834:FUZ589840 GEV589834:GEV589840 GOR589834:GOR589840 GYN589834:GYN589840 HIJ589834:HIJ589840 HSF589834:HSF589840 ICB589834:ICB589840 ILX589834:ILX589840 IVT589834:IVT589840 JFP589834:JFP589840 JPL589834:JPL589840 JZH589834:JZH589840 KJD589834:KJD589840 KSZ589834:KSZ589840 LCV589834:LCV589840 LMR589834:LMR589840 LWN589834:LWN589840 MGJ589834:MGJ589840 MQF589834:MQF589840 NAB589834:NAB589840 NJX589834:NJX589840 NTT589834:NTT589840 ODP589834:ODP589840 ONL589834:ONL589840 OXH589834:OXH589840 PHD589834:PHD589840 PQZ589834:PQZ589840 QAV589834:QAV589840 QKR589834:QKR589840 QUN589834:QUN589840 REJ589834:REJ589840 ROF589834:ROF589840 RYB589834:RYB589840 SHX589834:SHX589840 SRT589834:SRT589840 TBP589834:TBP589840 TLL589834:TLL589840 TVH589834:TVH589840 UFD589834:UFD589840 UOZ589834:UOZ589840 UYV589834:UYV589840 VIR589834:VIR589840 VSN589834:VSN589840 WCJ589834:WCJ589840 WMF589834:WMF589840 WWB589834:WWB589840 A655370:B655376 JP655370:JP655376 TL655370:TL655376 ADH655370:ADH655376 AND655370:AND655376 AWZ655370:AWZ655376 BGV655370:BGV655376 BQR655370:BQR655376 CAN655370:CAN655376 CKJ655370:CKJ655376 CUF655370:CUF655376 DEB655370:DEB655376 DNX655370:DNX655376 DXT655370:DXT655376 EHP655370:EHP655376 ERL655370:ERL655376 FBH655370:FBH655376 FLD655370:FLD655376 FUZ655370:FUZ655376 GEV655370:GEV655376 GOR655370:GOR655376 GYN655370:GYN655376 HIJ655370:HIJ655376 HSF655370:HSF655376 ICB655370:ICB655376 ILX655370:ILX655376 IVT655370:IVT655376 JFP655370:JFP655376 JPL655370:JPL655376 JZH655370:JZH655376 KJD655370:KJD655376 KSZ655370:KSZ655376 LCV655370:LCV655376 LMR655370:LMR655376 LWN655370:LWN655376 MGJ655370:MGJ655376 MQF655370:MQF655376 NAB655370:NAB655376 NJX655370:NJX655376 NTT655370:NTT655376 ODP655370:ODP655376 ONL655370:ONL655376 OXH655370:OXH655376 PHD655370:PHD655376 PQZ655370:PQZ655376 QAV655370:QAV655376 QKR655370:QKR655376 QUN655370:QUN655376 REJ655370:REJ655376 ROF655370:ROF655376 RYB655370:RYB655376 SHX655370:SHX655376 SRT655370:SRT655376 TBP655370:TBP655376 TLL655370:TLL655376 TVH655370:TVH655376 UFD655370:UFD655376 UOZ655370:UOZ655376 UYV655370:UYV655376 VIR655370:VIR655376 VSN655370:VSN655376 WCJ655370:WCJ655376 WMF655370:WMF655376 WWB655370:WWB655376 A720906:B720912 JP720906:JP720912 TL720906:TL720912 ADH720906:ADH720912 AND720906:AND720912 AWZ720906:AWZ720912 BGV720906:BGV720912 BQR720906:BQR720912 CAN720906:CAN720912 CKJ720906:CKJ720912 CUF720906:CUF720912 DEB720906:DEB720912 DNX720906:DNX720912 DXT720906:DXT720912 EHP720906:EHP720912 ERL720906:ERL720912 FBH720906:FBH720912 FLD720906:FLD720912 FUZ720906:FUZ720912 GEV720906:GEV720912 GOR720906:GOR720912 GYN720906:GYN720912 HIJ720906:HIJ720912 HSF720906:HSF720912 ICB720906:ICB720912 ILX720906:ILX720912 IVT720906:IVT720912 JFP720906:JFP720912 JPL720906:JPL720912 JZH720906:JZH720912 KJD720906:KJD720912 KSZ720906:KSZ720912 LCV720906:LCV720912 LMR720906:LMR720912 LWN720906:LWN720912 MGJ720906:MGJ720912 MQF720906:MQF720912 NAB720906:NAB720912 NJX720906:NJX720912 NTT720906:NTT720912 ODP720906:ODP720912 ONL720906:ONL720912 OXH720906:OXH720912 PHD720906:PHD720912 PQZ720906:PQZ720912 QAV720906:QAV720912 QKR720906:QKR720912 QUN720906:QUN720912 REJ720906:REJ720912 ROF720906:ROF720912 RYB720906:RYB720912 SHX720906:SHX720912 SRT720906:SRT720912 TBP720906:TBP720912 TLL720906:TLL720912 TVH720906:TVH720912 UFD720906:UFD720912 UOZ720906:UOZ720912 UYV720906:UYV720912 VIR720906:VIR720912 VSN720906:VSN720912 WCJ720906:WCJ720912 WMF720906:WMF720912 WWB720906:WWB720912 A786442:B786448 JP786442:JP786448 TL786442:TL786448 ADH786442:ADH786448 AND786442:AND786448 AWZ786442:AWZ786448 BGV786442:BGV786448 BQR786442:BQR786448 CAN786442:CAN786448 CKJ786442:CKJ786448 CUF786442:CUF786448 DEB786442:DEB786448 DNX786442:DNX786448 DXT786442:DXT786448 EHP786442:EHP786448 ERL786442:ERL786448 FBH786442:FBH786448 FLD786442:FLD786448 FUZ786442:FUZ786448 GEV786442:GEV786448 GOR786442:GOR786448 GYN786442:GYN786448 HIJ786442:HIJ786448 HSF786442:HSF786448 ICB786442:ICB786448 ILX786442:ILX786448 IVT786442:IVT786448 JFP786442:JFP786448 JPL786442:JPL786448 JZH786442:JZH786448 KJD786442:KJD786448 KSZ786442:KSZ786448 LCV786442:LCV786448 LMR786442:LMR786448 LWN786442:LWN786448 MGJ786442:MGJ786448 MQF786442:MQF786448 NAB786442:NAB786448 NJX786442:NJX786448 NTT786442:NTT786448 ODP786442:ODP786448 ONL786442:ONL786448 OXH786442:OXH786448 PHD786442:PHD786448 PQZ786442:PQZ786448 QAV786442:QAV786448 QKR786442:QKR786448 QUN786442:QUN786448 REJ786442:REJ786448 ROF786442:ROF786448 RYB786442:RYB786448 SHX786442:SHX786448 SRT786442:SRT786448 TBP786442:TBP786448 TLL786442:TLL786448 TVH786442:TVH786448 UFD786442:UFD786448 UOZ786442:UOZ786448 UYV786442:UYV786448 VIR786442:VIR786448 VSN786442:VSN786448 WCJ786442:WCJ786448 WMF786442:WMF786448 WWB786442:WWB786448 A851978:B851984 JP851978:JP851984 TL851978:TL851984 ADH851978:ADH851984 AND851978:AND851984 AWZ851978:AWZ851984 BGV851978:BGV851984 BQR851978:BQR851984 CAN851978:CAN851984 CKJ851978:CKJ851984 CUF851978:CUF851984 DEB851978:DEB851984 DNX851978:DNX851984 DXT851978:DXT851984 EHP851978:EHP851984 ERL851978:ERL851984 FBH851978:FBH851984 FLD851978:FLD851984 FUZ851978:FUZ851984 GEV851978:GEV851984 GOR851978:GOR851984 GYN851978:GYN851984 HIJ851978:HIJ851984 HSF851978:HSF851984 ICB851978:ICB851984 ILX851978:ILX851984 IVT851978:IVT851984 JFP851978:JFP851984 JPL851978:JPL851984 JZH851978:JZH851984 KJD851978:KJD851984 KSZ851978:KSZ851984 LCV851978:LCV851984 LMR851978:LMR851984 LWN851978:LWN851984 MGJ851978:MGJ851984 MQF851978:MQF851984 NAB851978:NAB851984 NJX851978:NJX851984 NTT851978:NTT851984 ODP851978:ODP851984 ONL851978:ONL851984 OXH851978:OXH851984 PHD851978:PHD851984 PQZ851978:PQZ851984 QAV851978:QAV851984 QKR851978:QKR851984 QUN851978:QUN851984 REJ851978:REJ851984 ROF851978:ROF851984 RYB851978:RYB851984 SHX851978:SHX851984 SRT851978:SRT851984 TBP851978:TBP851984 TLL851978:TLL851984 TVH851978:TVH851984 UFD851978:UFD851984 UOZ851978:UOZ851984 UYV851978:UYV851984 VIR851978:VIR851984 VSN851978:VSN851984 WCJ851978:WCJ851984 WMF851978:WMF851984 WWB851978:WWB851984 A917514:B917520 JP917514:JP917520 TL917514:TL917520 ADH917514:ADH917520 AND917514:AND917520 AWZ917514:AWZ917520 BGV917514:BGV917520 BQR917514:BQR917520 CAN917514:CAN917520 CKJ917514:CKJ917520 CUF917514:CUF917520 DEB917514:DEB917520 DNX917514:DNX917520 DXT917514:DXT917520 EHP917514:EHP917520 ERL917514:ERL917520 FBH917514:FBH917520 FLD917514:FLD917520 FUZ917514:FUZ917520 GEV917514:GEV917520 GOR917514:GOR917520 GYN917514:GYN917520 HIJ917514:HIJ917520 HSF917514:HSF917520 ICB917514:ICB917520 ILX917514:ILX917520 IVT917514:IVT917520 JFP917514:JFP917520 JPL917514:JPL917520 JZH917514:JZH917520 KJD917514:KJD917520 KSZ917514:KSZ917520 LCV917514:LCV917520 LMR917514:LMR917520 LWN917514:LWN917520 MGJ917514:MGJ917520 MQF917514:MQF917520 NAB917514:NAB917520 NJX917514:NJX917520 NTT917514:NTT917520 ODP917514:ODP917520 ONL917514:ONL917520 OXH917514:OXH917520 PHD917514:PHD917520 PQZ917514:PQZ917520 QAV917514:QAV917520 QKR917514:QKR917520 QUN917514:QUN917520 REJ917514:REJ917520 ROF917514:ROF917520 RYB917514:RYB917520 SHX917514:SHX917520 SRT917514:SRT917520 TBP917514:TBP917520 TLL917514:TLL917520 TVH917514:TVH917520 UFD917514:UFD917520 UOZ917514:UOZ917520 UYV917514:UYV917520 VIR917514:VIR917520 VSN917514:VSN917520 WCJ917514:WCJ917520 WMF917514:WMF917520 WWB917514:WWB917520 A983050:B983056 JP983050:JP983056 TL983050:TL983056 ADH983050:ADH983056 AND983050:AND983056 AWZ983050:AWZ983056 BGV983050:BGV983056 BQR983050:BQR983056 CAN983050:CAN983056 CKJ983050:CKJ983056 CUF983050:CUF983056 DEB983050:DEB983056 DNX983050:DNX983056 DXT983050:DXT983056 EHP983050:EHP983056 ERL983050:ERL983056 FBH983050:FBH983056 FLD983050:FLD983056 FUZ983050:FUZ983056 GEV983050:GEV983056 GOR983050:GOR983056 GYN983050:GYN983056 HIJ983050:HIJ983056 HSF983050:HSF983056 ICB983050:ICB983056 ILX983050:ILX983056 IVT983050:IVT983056 JFP983050:JFP983056 JPL983050:JPL983056 JZH983050:JZH983056 KJD983050:KJD983056 KSZ983050:KSZ983056 LCV983050:LCV983056 LMR983050:LMR983056 LWN983050:LWN983056 MGJ983050:MGJ983056 MQF983050:MQF983056 NAB983050:NAB983056 NJX983050:NJX983056 NTT983050:NTT983056 ODP983050:ODP983056 ONL983050:ONL983056 OXH983050:OXH983056 PHD983050:PHD983056 PQZ983050:PQZ983056 QAV983050:QAV983056 QKR983050:QKR983056 QUN983050:QUN983056 REJ983050:REJ983056 ROF983050:ROF983056 RYB983050:RYB983056 SHX983050:SHX983056 SRT983050:SRT983056 TBP983050:TBP983056 TLL983050:TLL983056 TVH983050:TVH983056 UFD983050:UFD983056 UOZ983050:UOZ983056 UYV983050:UYV983056 VIR983050:VIR983056 VSN983050:VSN983056 WCJ983050:WCJ983056 WMF983050:WMF983056 WWB983050:WWB983056 JV5:JV8 TR5:TR8 ADN5:ADN8 ANJ5:ANJ8 AXF5:AXF8 BHB5:BHB8 BQX5:BQX8 CAT5:CAT8 CKP5:CKP8 CUL5:CUL8 DEH5:DEH8 DOD5:DOD8 DXZ5:DXZ8 EHV5:EHV8 ERR5:ERR8 FBN5:FBN8 FLJ5:FLJ8 FVF5:FVF8 GFB5:GFB8 GOX5:GOX8 GYT5:GYT8 HIP5:HIP8 HSL5:HSL8 ICH5:ICH8 IMD5:IMD8 IVZ5:IVZ8 JFV5:JFV8 JPR5:JPR8 JZN5:JZN8 KJJ5:KJJ8 KTF5:KTF8 LDB5:LDB8 LMX5:LMX8 LWT5:LWT8 MGP5:MGP8 MQL5:MQL8 NAH5:NAH8 NKD5:NKD8 NTZ5:NTZ8 ODV5:ODV8 ONR5:ONR8 OXN5:OXN8 PHJ5:PHJ8 PRF5:PRF8 QBB5:QBB8 QKX5:QKX8 QUT5:QUT8 REP5:REP8 ROL5:ROL8 RYH5:RYH8 SID5:SID8 SRZ5:SRZ8 TBV5:TBV8 TLR5:TLR8 TVN5:TVN8 UFJ5:UFJ8 UPF5:UPF8 UZB5:UZB8 VIX5:VIX8 VST5:VST8 WCP5:WCP8 WML5:WML8 WWH5:WWH8 AD65538:AD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AD131074:AD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AD196610:AD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AD262146:AD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AD327682:AD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AD393218:AD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AD458754:AD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AD524290:AD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AD589826:AD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AD655362:AD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AD720898:AD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AD786434:AD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AD851970:AD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AD917506:AD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AD983042:AD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R5:R8" xr:uid="{F16102F5-0EBA-4A73-9F69-0A644F6D6C31}">
      <formula1>"　　　, 〇"</formula1>
    </dataValidation>
    <dataValidation type="list" allowBlank="1" showInputMessage="1" showErrorMessage="1" sqref="WWB983049 A65545:B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A131081:B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A196617:B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A262153:B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A327689:B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A393225:B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A458761:B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A524297:B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A589833:B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A655369:B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A720905:B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A786441:B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A851977:B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A917513:B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A983049:B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xr:uid="{01A6A81E-E753-4953-9112-138644D6BBDC}">
      <formula1>"　　　,○"</formula1>
    </dataValidation>
    <dataValidation type="list" allowBlank="1" showInputMessage="1" showErrorMessage="1" sqref="E3:G3" xr:uid="{86C680C6-C8BD-43D9-A77A-DA7EA6332531}">
      <formula1>"こちらから該当年度を選択してください。　,令和3年度用, 令和4年度用(令和4･5年度登録申請後の変更)"</formula1>
    </dataValidation>
  </dataValidations>
  <pageMargins left="0.39370078740157483" right="0.11811023622047245" top="0.11811023622047245" bottom="0.11811023622047245" header="0.19685039370078741" footer="0.19685039370078741"/>
  <pageSetup paperSize="9" scale="9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A7347-4D8E-47B1-B076-461D6F96574A}">
  <sheetPr>
    <tabColor rgb="FFFFC000"/>
  </sheetPr>
  <dimension ref="A1:AQ126"/>
  <sheetViews>
    <sheetView view="pageBreakPreview" zoomScale="85" zoomScaleNormal="100" zoomScaleSheetLayoutView="85" workbookViewId="0">
      <selection activeCell="F2" sqref="F2"/>
    </sheetView>
  </sheetViews>
  <sheetFormatPr defaultRowHeight="13.5"/>
  <cols>
    <col min="1" max="24" width="3.125" style="289" customWidth="1"/>
    <col min="25" max="25" width="2.375" style="289" customWidth="1"/>
    <col min="26"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090" t="s">
        <v>1235</v>
      </c>
      <c r="G1" s="1090"/>
      <c r="H1" s="1090"/>
      <c r="I1" s="1090"/>
      <c r="J1" s="1090"/>
      <c r="K1" s="1090"/>
      <c r="L1" s="1090"/>
      <c r="M1" s="1091" t="s">
        <v>397</v>
      </c>
      <c r="N1" s="1091"/>
      <c r="O1" s="1091"/>
      <c r="P1" s="1091"/>
      <c r="Q1" s="1091"/>
      <c r="R1" s="1091"/>
      <c r="S1" s="1091"/>
      <c r="T1" s="1091"/>
      <c r="U1" s="1091"/>
      <c r="V1" s="1091"/>
      <c r="W1" s="1091"/>
      <c r="X1" s="1091"/>
      <c r="Y1" s="1091"/>
      <c r="Z1" s="1091"/>
      <c r="AA1" s="1091"/>
      <c r="AB1" s="1091"/>
      <c r="AC1" s="1091"/>
      <c r="AD1" s="288"/>
      <c r="AE1" s="288"/>
      <c r="AF1" s="288"/>
      <c r="AG1" s="288"/>
      <c r="AH1" s="288"/>
      <c r="AI1" s="289" t="s">
        <v>398</v>
      </c>
      <c r="AJ1" s="289" t="s">
        <v>399</v>
      </c>
    </row>
    <row r="2" spans="1:36" ht="5.25" customHeight="1" thickBot="1">
      <c r="A2" s="290"/>
      <c r="B2" s="290"/>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092"/>
      <c r="AF2" s="1092"/>
      <c r="AG2" s="1092"/>
      <c r="AH2" s="1092"/>
      <c r="AJ2" s="289" t="s">
        <v>400</v>
      </c>
    </row>
    <row r="3" spans="1:36" ht="15.75" customHeight="1">
      <c r="A3" s="293" t="s">
        <v>401</v>
      </c>
      <c r="B3" s="293"/>
      <c r="C3" s="290"/>
      <c r="D3" s="290"/>
      <c r="E3" s="294"/>
      <c r="F3" s="294"/>
      <c r="G3" s="294"/>
      <c r="H3" s="295"/>
      <c r="I3" s="295"/>
      <c r="J3" s="295"/>
      <c r="K3" s="296"/>
      <c r="L3" s="296"/>
      <c r="M3" s="296"/>
      <c r="N3" s="296"/>
      <c r="O3" s="296"/>
      <c r="P3" s="296"/>
      <c r="Q3" s="296"/>
      <c r="R3" s="1093" t="s">
        <v>402</v>
      </c>
      <c r="S3" s="1094"/>
      <c r="T3" s="1094"/>
      <c r="U3" s="1094"/>
      <c r="V3" s="1094"/>
      <c r="W3" s="1094"/>
      <c r="X3" s="1094"/>
      <c r="Y3" s="1094"/>
      <c r="Z3" s="1095" t="s">
        <v>403</v>
      </c>
      <c r="AA3" s="1096"/>
      <c r="AB3" s="1096"/>
      <c r="AC3" s="1096"/>
      <c r="AD3" s="1096"/>
      <c r="AE3" s="1096"/>
      <c r="AF3" s="1096"/>
      <c r="AG3" s="1097"/>
    </row>
    <row r="4" spans="1:36" ht="38.25" customHeight="1">
      <c r="A4" s="1103" t="str">
        <f>IF(入力ｼｰﾄ!D10="","令和　　年　　月　　日",入力ｼｰﾄ!D10)</f>
        <v>令和　　年　　月　　日</v>
      </c>
      <c r="B4" s="1103"/>
      <c r="C4" s="1103"/>
      <c r="D4" s="1103"/>
      <c r="E4" s="1103"/>
      <c r="F4" s="1103"/>
      <c r="G4" s="1103"/>
      <c r="H4" s="1103"/>
      <c r="I4" s="1103"/>
      <c r="J4" s="1103"/>
      <c r="K4" s="1103"/>
      <c r="L4" s="1103"/>
      <c r="M4" s="1103"/>
      <c r="N4" s="1103"/>
      <c r="O4" s="296"/>
      <c r="P4" s="296"/>
      <c r="Q4" s="296"/>
      <c r="R4" s="1098" t="s">
        <v>405</v>
      </c>
      <c r="S4" s="1099"/>
      <c r="T4" s="1099"/>
      <c r="U4" s="1099"/>
      <c r="V4" s="1099"/>
      <c r="W4" s="1099"/>
      <c r="X4" s="1099"/>
      <c r="Y4" s="1099"/>
      <c r="Z4" s="1100" t="s">
        <v>406</v>
      </c>
      <c r="AA4" s="1101"/>
      <c r="AB4" s="1101"/>
      <c r="AC4" s="1101"/>
      <c r="AD4" s="1101"/>
      <c r="AE4" s="1101"/>
      <c r="AF4" s="1101"/>
      <c r="AG4" s="1102"/>
    </row>
    <row r="5" spans="1:36" ht="19.5" customHeight="1">
      <c r="A5" s="297" t="s">
        <v>409</v>
      </c>
      <c r="B5" s="290"/>
      <c r="C5" s="290"/>
      <c r="D5" s="290"/>
      <c r="E5" s="290"/>
      <c r="F5" s="290"/>
      <c r="G5" s="290"/>
      <c r="H5" s="290"/>
      <c r="I5" s="290"/>
      <c r="J5" s="295"/>
      <c r="K5" s="296"/>
      <c r="L5" s="296"/>
      <c r="M5" s="296"/>
      <c r="N5" s="296"/>
      <c r="O5" s="296"/>
      <c r="P5" s="296"/>
      <c r="Q5" s="296"/>
      <c r="R5" s="1082"/>
      <c r="S5" s="1083"/>
      <c r="T5" s="1084" t="s">
        <v>407</v>
      </c>
      <c r="U5" s="1085"/>
      <c r="V5" s="1085"/>
      <c r="W5" s="1085"/>
      <c r="X5" s="1085"/>
      <c r="Y5" s="1085"/>
      <c r="Z5" s="1107" t="s">
        <v>408</v>
      </c>
      <c r="AA5" s="1108"/>
      <c r="AB5" s="1108"/>
      <c r="AC5" s="1108"/>
      <c r="AD5" s="1108"/>
      <c r="AE5" s="1108"/>
      <c r="AF5" s="1108"/>
      <c r="AG5" s="1109"/>
    </row>
    <row r="6" spans="1:36" ht="19.5" customHeight="1">
      <c r="C6" s="1049"/>
      <c r="D6" s="1049"/>
      <c r="E6" s="1049"/>
      <c r="F6" s="1049"/>
      <c r="G6" s="1049"/>
      <c r="H6" s="1049"/>
      <c r="I6" s="1049"/>
      <c r="J6" s="1049"/>
      <c r="K6" s="1049"/>
      <c r="L6" s="1049"/>
      <c r="M6" s="1049"/>
      <c r="N6" s="1049"/>
      <c r="O6" s="1049"/>
      <c r="P6" s="1049"/>
      <c r="Q6" s="298"/>
      <c r="R6" s="1086"/>
      <c r="S6" s="1087"/>
      <c r="T6" s="1088" t="s">
        <v>410</v>
      </c>
      <c r="U6" s="1089"/>
      <c r="V6" s="1089"/>
      <c r="W6" s="1089"/>
      <c r="X6" s="1089"/>
      <c r="Y6" s="1089"/>
      <c r="Z6" s="1104" t="s">
        <v>408</v>
      </c>
      <c r="AA6" s="1105"/>
      <c r="AB6" s="1105"/>
      <c r="AC6" s="1105"/>
      <c r="AD6" s="1105"/>
      <c r="AE6" s="1105"/>
      <c r="AF6" s="1105"/>
      <c r="AG6" s="1106"/>
      <c r="AJ6" s="301"/>
    </row>
    <row r="7" spans="1:36" ht="19.5" customHeight="1">
      <c r="A7" s="1112" t="s">
        <v>411</v>
      </c>
      <c r="B7" s="1113" t="s">
        <v>412</v>
      </c>
      <c r="C7" s="1113"/>
      <c r="D7" s="1113"/>
      <c r="E7" s="1113"/>
      <c r="F7" s="1113"/>
      <c r="G7" s="1113"/>
      <c r="H7" s="1113"/>
      <c r="I7" s="1113"/>
      <c r="J7" s="1113"/>
      <c r="K7" s="1113"/>
      <c r="L7" s="1113"/>
      <c r="M7" s="1113"/>
      <c r="N7" s="1113"/>
      <c r="O7" s="1113"/>
      <c r="P7" s="1113"/>
      <c r="Q7" s="1049"/>
      <c r="R7" s="1086"/>
      <c r="S7" s="1087"/>
      <c r="T7" s="1088" t="s">
        <v>413</v>
      </c>
      <c r="U7" s="1089"/>
      <c r="V7" s="1089"/>
      <c r="W7" s="1089"/>
      <c r="X7" s="1089"/>
      <c r="Y7" s="1089"/>
      <c r="Z7" s="1104" t="s">
        <v>408</v>
      </c>
      <c r="AA7" s="1105"/>
      <c r="AB7" s="1105"/>
      <c r="AC7" s="1105"/>
      <c r="AD7" s="1105"/>
      <c r="AE7" s="1105"/>
      <c r="AF7" s="1105"/>
      <c r="AG7" s="1106"/>
    </row>
    <row r="8" spans="1:36" ht="19.5" customHeight="1" thickBot="1">
      <c r="A8" s="1112"/>
      <c r="B8" s="1113"/>
      <c r="C8" s="1113"/>
      <c r="D8" s="1113"/>
      <c r="E8" s="1113"/>
      <c r="F8" s="1113"/>
      <c r="G8" s="1113"/>
      <c r="H8" s="1113"/>
      <c r="I8" s="1113"/>
      <c r="J8" s="1113"/>
      <c r="K8" s="1113"/>
      <c r="L8" s="1113"/>
      <c r="M8" s="1113"/>
      <c r="N8" s="1113"/>
      <c r="O8" s="1113"/>
      <c r="P8" s="1113"/>
      <c r="Q8" s="1049"/>
      <c r="R8" s="1114"/>
      <c r="S8" s="1115"/>
      <c r="T8" s="1116" t="s">
        <v>414</v>
      </c>
      <c r="U8" s="1117"/>
      <c r="V8" s="1117"/>
      <c r="W8" s="1117"/>
      <c r="X8" s="1117"/>
      <c r="Y8" s="1117"/>
      <c r="Z8" s="1118" t="s">
        <v>408</v>
      </c>
      <c r="AA8" s="1119"/>
      <c r="AB8" s="1119"/>
      <c r="AC8" s="1119"/>
      <c r="AD8" s="1119"/>
      <c r="AE8" s="1119"/>
      <c r="AF8" s="1119"/>
      <c r="AG8" s="1120"/>
    </row>
    <row r="9" spans="1:36" ht="6" customHeight="1">
      <c r="A9" s="1055"/>
      <c r="B9" s="1055"/>
      <c r="C9" s="303"/>
      <c r="D9" s="303"/>
      <c r="E9" s="303"/>
      <c r="F9" s="303"/>
      <c r="G9" s="303"/>
      <c r="H9" s="303"/>
      <c r="I9" s="303"/>
      <c r="J9" s="303"/>
      <c r="K9" s="303"/>
      <c r="L9" s="303"/>
      <c r="M9" s="303"/>
      <c r="N9" s="303"/>
      <c r="O9" s="303"/>
      <c r="P9" s="303"/>
      <c r="Q9" s="303"/>
      <c r="R9" s="303"/>
      <c r="S9" s="303"/>
      <c r="T9" s="303"/>
      <c r="U9" s="303"/>
      <c r="V9" s="303"/>
      <c r="W9" s="303"/>
      <c r="X9" s="303"/>
      <c r="Y9" s="303"/>
      <c r="Z9" s="1054"/>
      <c r="AA9" s="1054"/>
      <c r="AB9" s="1054"/>
      <c r="AC9" s="1054"/>
      <c r="AD9" s="1054"/>
      <c r="AE9" s="1054"/>
      <c r="AF9" s="1054"/>
      <c r="AG9" s="1054"/>
      <c r="AH9" s="1054"/>
    </row>
    <row r="10" spans="1:36" ht="16.5" customHeight="1">
      <c r="A10" s="305"/>
      <c r="B10" s="1110" t="s">
        <v>54</v>
      </c>
      <c r="C10" s="1110"/>
      <c r="D10" s="1111" t="s">
        <v>415</v>
      </c>
      <c r="E10" s="1111"/>
      <c r="F10" s="1111"/>
      <c r="G10" s="1111"/>
      <c r="H10" s="1111"/>
      <c r="I10" s="1111"/>
      <c r="J10" s="1111"/>
      <c r="K10" s="1078" t="s">
        <v>416</v>
      </c>
      <c r="L10" s="1078"/>
      <c r="M10" s="1078"/>
      <c r="N10" s="1078"/>
      <c r="O10" s="1078"/>
      <c r="P10" s="1078"/>
      <c r="Q10" s="1078"/>
      <c r="R10" s="305"/>
      <c r="S10" s="1110" t="s">
        <v>54</v>
      </c>
      <c r="T10" s="1110"/>
      <c r="U10" s="1111" t="s">
        <v>415</v>
      </c>
      <c r="V10" s="1111"/>
      <c r="W10" s="1111"/>
      <c r="X10" s="1111"/>
      <c r="Y10" s="1111"/>
      <c r="Z10" s="1111"/>
      <c r="AA10" s="1111"/>
      <c r="AB10" s="1078" t="s">
        <v>416</v>
      </c>
      <c r="AC10" s="1078"/>
      <c r="AD10" s="1078"/>
      <c r="AE10" s="1078"/>
      <c r="AF10" s="1078"/>
      <c r="AG10" s="1078"/>
      <c r="AH10" s="1078"/>
    </row>
    <row r="11" spans="1:36" ht="18.75" customHeight="1">
      <c r="A11" s="1131" t="s">
        <v>417</v>
      </c>
      <c r="B11" s="1132"/>
      <c r="C11" s="1132"/>
      <c r="D11" s="1133" t="s">
        <v>418</v>
      </c>
      <c r="E11" s="1134"/>
      <c r="F11" s="1134"/>
      <c r="G11" s="1134"/>
      <c r="H11" s="1134"/>
      <c r="I11" s="1134"/>
      <c r="J11" s="1135"/>
      <c r="K11" s="1122" t="s">
        <v>419</v>
      </c>
      <c r="L11" s="1123"/>
      <c r="M11" s="1123"/>
      <c r="N11" s="1123"/>
      <c r="O11" s="1123"/>
      <c r="P11" s="1123"/>
      <c r="Q11" s="1083"/>
      <c r="R11" s="1131" t="s">
        <v>420</v>
      </c>
      <c r="S11" s="1132"/>
      <c r="T11" s="1132"/>
      <c r="U11" s="1121" t="s">
        <v>421</v>
      </c>
      <c r="V11" s="1121"/>
      <c r="W11" s="1121"/>
      <c r="X11" s="1121"/>
      <c r="Y11" s="1121"/>
      <c r="Z11" s="1121"/>
      <c r="AA11" s="1121"/>
      <c r="AB11" s="1122" t="s">
        <v>419</v>
      </c>
      <c r="AC11" s="1123"/>
      <c r="AD11" s="1123"/>
      <c r="AE11" s="1123"/>
      <c r="AF11" s="1123"/>
      <c r="AG11" s="1123"/>
      <c r="AH11" s="1083"/>
    </row>
    <row r="12" spans="1:36" ht="18.75" customHeight="1">
      <c r="A12" s="1131"/>
      <c r="B12" s="1124"/>
      <c r="C12" s="1124"/>
      <c r="D12" s="1125" t="s">
        <v>422</v>
      </c>
      <c r="E12" s="1126"/>
      <c r="F12" s="1126"/>
      <c r="G12" s="1126"/>
      <c r="H12" s="1126"/>
      <c r="I12" s="1126"/>
      <c r="J12" s="1127"/>
      <c r="K12" s="1128" t="s">
        <v>419</v>
      </c>
      <c r="L12" s="1129"/>
      <c r="M12" s="1129"/>
      <c r="N12" s="1129"/>
      <c r="O12" s="1129"/>
      <c r="P12" s="1129"/>
      <c r="Q12" s="1087"/>
      <c r="R12" s="1131"/>
      <c r="S12" s="1124"/>
      <c r="T12" s="1124"/>
      <c r="U12" s="1130" t="s">
        <v>423</v>
      </c>
      <c r="V12" s="1130"/>
      <c r="W12" s="1130"/>
      <c r="X12" s="1130"/>
      <c r="Y12" s="1130"/>
      <c r="Z12" s="1130"/>
      <c r="AA12" s="1130"/>
      <c r="AB12" s="1128" t="s">
        <v>419</v>
      </c>
      <c r="AC12" s="1129"/>
      <c r="AD12" s="1129"/>
      <c r="AE12" s="1129"/>
      <c r="AF12" s="1129"/>
      <c r="AG12" s="1129"/>
      <c r="AH12" s="1087"/>
    </row>
    <row r="13" spans="1:36" ht="18.75" customHeight="1">
      <c r="A13" s="1131"/>
      <c r="B13" s="1124"/>
      <c r="C13" s="1124"/>
      <c r="D13" s="1125" t="s">
        <v>424</v>
      </c>
      <c r="E13" s="1126"/>
      <c r="F13" s="1126"/>
      <c r="G13" s="1126"/>
      <c r="H13" s="1126"/>
      <c r="I13" s="1126"/>
      <c r="J13" s="1127"/>
      <c r="K13" s="1128" t="s">
        <v>419</v>
      </c>
      <c r="L13" s="1129"/>
      <c r="M13" s="1129"/>
      <c r="N13" s="1129"/>
      <c r="O13" s="1129"/>
      <c r="P13" s="1129"/>
      <c r="Q13" s="1087"/>
      <c r="R13" s="1131"/>
      <c r="S13" s="1124"/>
      <c r="T13" s="1124"/>
      <c r="U13" s="1130" t="s">
        <v>425</v>
      </c>
      <c r="V13" s="1130"/>
      <c r="W13" s="1130"/>
      <c r="X13" s="1130"/>
      <c r="Y13" s="1130"/>
      <c r="Z13" s="1130"/>
      <c r="AA13" s="1130"/>
      <c r="AB13" s="1128" t="s">
        <v>419</v>
      </c>
      <c r="AC13" s="1129"/>
      <c r="AD13" s="1129"/>
      <c r="AE13" s="1129"/>
      <c r="AF13" s="1129"/>
      <c r="AG13" s="1129"/>
      <c r="AH13" s="1087"/>
    </row>
    <row r="14" spans="1:36" ht="18.75" customHeight="1">
      <c r="A14" s="1131"/>
      <c r="B14" s="1124"/>
      <c r="C14" s="1124"/>
      <c r="D14" s="1125" t="s">
        <v>426</v>
      </c>
      <c r="E14" s="1126"/>
      <c r="F14" s="1126"/>
      <c r="G14" s="1126"/>
      <c r="H14" s="1126"/>
      <c r="I14" s="1126"/>
      <c r="J14" s="1127"/>
      <c r="K14" s="1128" t="s">
        <v>419</v>
      </c>
      <c r="L14" s="1129"/>
      <c r="M14" s="1129"/>
      <c r="N14" s="1129"/>
      <c r="O14" s="1129"/>
      <c r="P14" s="1129"/>
      <c r="Q14" s="1087"/>
      <c r="R14" s="1131"/>
      <c r="S14" s="1124"/>
      <c r="T14" s="1124"/>
      <c r="U14" s="1130" t="s">
        <v>427</v>
      </c>
      <c r="V14" s="1130"/>
      <c r="W14" s="1130"/>
      <c r="X14" s="1130"/>
      <c r="Y14" s="1130"/>
      <c r="Z14" s="1130"/>
      <c r="AA14" s="1130"/>
      <c r="AB14" s="1128" t="s">
        <v>419</v>
      </c>
      <c r="AC14" s="1129"/>
      <c r="AD14" s="1129"/>
      <c r="AE14" s="1129"/>
      <c r="AF14" s="1129"/>
      <c r="AG14" s="1129"/>
      <c r="AH14" s="1087"/>
    </row>
    <row r="15" spans="1:36" ht="18.75" customHeight="1">
      <c r="A15" s="1131"/>
      <c r="B15" s="1136"/>
      <c r="C15" s="1136"/>
      <c r="D15" s="1137" t="s">
        <v>428</v>
      </c>
      <c r="E15" s="1138"/>
      <c r="F15" s="1138"/>
      <c r="G15" s="1138"/>
      <c r="H15" s="1138"/>
      <c r="I15" s="1138"/>
      <c r="J15" s="1139"/>
      <c r="K15" s="1140" t="s">
        <v>419</v>
      </c>
      <c r="L15" s="1141"/>
      <c r="M15" s="1141"/>
      <c r="N15" s="1141"/>
      <c r="O15" s="1141"/>
      <c r="P15" s="1141"/>
      <c r="Q15" s="1142"/>
      <c r="R15" s="1131"/>
      <c r="S15" s="1124"/>
      <c r="T15" s="1124"/>
      <c r="U15" s="1143" t="s">
        <v>429</v>
      </c>
      <c r="V15" s="1143"/>
      <c r="W15" s="1143"/>
      <c r="X15" s="1143"/>
      <c r="Y15" s="1143"/>
      <c r="Z15" s="1143"/>
      <c r="AA15" s="1143"/>
      <c r="AB15" s="1128" t="s">
        <v>419</v>
      </c>
      <c r="AC15" s="1129"/>
      <c r="AD15" s="1129"/>
      <c r="AE15" s="1129"/>
      <c r="AF15" s="1129"/>
      <c r="AG15" s="1129"/>
      <c r="AH15" s="1087"/>
    </row>
    <row r="16" spans="1:36" ht="18.75" customHeight="1">
      <c r="A16" s="1131" t="s">
        <v>430</v>
      </c>
      <c r="B16" s="1132"/>
      <c r="C16" s="1132"/>
      <c r="D16" s="1133" t="s">
        <v>431</v>
      </c>
      <c r="E16" s="1134"/>
      <c r="F16" s="1134"/>
      <c r="G16" s="1134"/>
      <c r="H16" s="1134"/>
      <c r="I16" s="1134"/>
      <c r="J16" s="1135"/>
      <c r="K16" s="1122" t="s">
        <v>419</v>
      </c>
      <c r="L16" s="1123"/>
      <c r="M16" s="1123"/>
      <c r="N16" s="1123"/>
      <c r="O16" s="1123"/>
      <c r="P16" s="1123"/>
      <c r="Q16" s="1083"/>
      <c r="R16" s="1131"/>
      <c r="S16" s="1124"/>
      <c r="T16" s="1124"/>
      <c r="U16" s="1130" t="s">
        <v>432</v>
      </c>
      <c r="V16" s="1130"/>
      <c r="W16" s="1130"/>
      <c r="X16" s="1130"/>
      <c r="Y16" s="1130"/>
      <c r="Z16" s="1130"/>
      <c r="AA16" s="1130"/>
      <c r="AB16" s="1128" t="s">
        <v>419</v>
      </c>
      <c r="AC16" s="1129"/>
      <c r="AD16" s="1129"/>
      <c r="AE16" s="1129"/>
      <c r="AF16" s="1129"/>
      <c r="AG16" s="1129"/>
      <c r="AH16" s="1087"/>
    </row>
    <row r="17" spans="1:43" ht="18.75" customHeight="1">
      <c r="A17" s="1131"/>
      <c r="B17" s="1124"/>
      <c r="C17" s="1124"/>
      <c r="D17" s="1125" t="s">
        <v>433</v>
      </c>
      <c r="E17" s="1126"/>
      <c r="F17" s="1126"/>
      <c r="G17" s="1126"/>
      <c r="H17" s="1126"/>
      <c r="I17" s="1126"/>
      <c r="J17" s="1127"/>
      <c r="K17" s="1128" t="s">
        <v>419</v>
      </c>
      <c r="L17" s="1129"/>
      <c r="M17" s="1129"/>
      <c r="N17" s="1129"/>
      <c r="O17" s="1129"/>
      <c r="P17" s="1129"/>
      <c r="Q17" s="1087"/>
      <c r="R17" s="1131"/>
      <c r="S17" s="1147"/>
      <c r="T17" s="1147"/>
      <c r="U17" s="1149" t="s">
        <v>434</v>
      </c>
      <c r="V17" s="1149"/>
      <c r="W17" s="1149"/>
      <c r="X17" s="1149"/>
      <c r="Y17" s="1149"/>
      <c r="Z17" s="1149"/>
      <c r="AA17" s="1149"/>
      <c r="AB17" s="1142" t="s">
        <v>419</v>
      </c>
      <c r="AC17" s="1136"/>
      <c r="AD17" s="1136"/>
      <c r="AE17" s="1136"/>
      <c r="AF17" s="1136"/>
      <c r="AG17" s="1136"/>
      <c r="AH17" s="1136"/>
    </row>
    <row r="18" spans="1:43" ht="18.75" customHeight="1">
      <c r="A18" s="1131"/>
      <c r="B18" s="1124"/>
      <c r="C18" s="1124"/>
      <c r="D18" s="1125" t="s">
        <v>435</v>
      </c>
      <c r="E18" s="1126"/>
      <c r="F18" s="1126"/>
      <c r="G18" s="1126"/>
      <c r="H18" s="1126"/>
      <c r="I18" s="1126"/>
      <c r="J18" s="1127"/>
      <c r="K18" s="1128" t="s">
        <v>419</v>
      </c>
      <c r="L18" s="1129"/>
      <c r="M18" s="1129"/>
      <c r="N18" s="1129"/>
      <c r="O18" s="1129"/>
      <c r="P18" s="1129"/>
      <c r="Q18" s="1087"/>
      <c r="R18" s="1131"/>
      <c r="S18" s="1148"/>
      <c r="T18" s="1148"/>
      <c r="U18" s="306" t="s">
        <v>436</v>
      </c>
      <c r="V18" s="307"/>
      <c r="W18" s="308"/>
      <c r="X18" s="307"/>
      <c r="Y18" s="308"/>
      <c r="Z18" s="309"/>
      <c r="AA18" s="310"/>
      <c r="AB18" s="1150"/>
      <c r="AC18" s="1151"/>
      <c r="AD18" s="1151"/>
      <c r="AE18" s="1151"/>
      <c r="AF18" s="1151"/>
      <c r="AG18" s="1151"/>
      <c r="AH18" s="1151"/>
    </row>
    <row r="19" spans="1:43" ht="18.75" customHeight="1">
      <c r="A19" s="1131"/>
      <c r="B19" s="1124"/>
      <c r="C19" s="1124"/>
      <c r="D19" s="1125" t="s">
        <v>437</v>
      </c>
      <c r="E19" s="1126"/>
      <c r="F19" s="1126"/>
      <c r="G19" s="1126"/>
      <c r="H19" s="1126"/>
      <c r="I19" s="1126"/>
      <c r="J19" s="1127"/>
      <c r="K19" s="1128" t="s">
        <v>419</v>
      </c>
      <c r="L19" s="1129"/>
      <c r="M19" s="1129"/>
      <c r="N19" s="1129"/>
      <c r="O19" s="1129"/>
      <c r="P19" s="1129"/>
      <c r="Q19" s="1087"/>
      <c r="R19" s="1131"/>
      <c r="S19" s="1148"/>
      <c r="T19" s="1148"/>
      <c r="U19" s="1152"/>
      <c r="V19" s="1152"/>
      <c r="W19" s="1152"/>
      <c r="X19" s="1152"/>
      <c r="Y19" s="1152"/>
      <c r="Z19" s="1152"/>
      <c r="AA19" s="1152"/>
      <c r="AB19" s="1152"/>
      <c r="AC19" s="1152"/>
      <c r="AD19" s="1152"/>
      <c r="AE19" s="1152"/>
      <c r="AF19" s="1152"/>
      <c r="AG19" s="1152"/>
      <c r="AH19" s="1153"/>
    </row>
    <row r="20" spans="1:43" ht="18.75" customHeight="1">
      <c r="A20" s="1131"/>
      <c r="B20" s="1136"/>
      <c r="C20" s="1136"/>
      <c r="D20" s="1137" t="s">
        <v>426</v>
      </c>
      <c r="E20" s="1138"/>
      <c r="F20" s="1138"/>
      <c r="G20" s="1138"/>
      <c r="H20" s="1138"/>
      <c r="I20" s="1138"/>
      <c r="J20" s="1139"/>
      <c r="K20" s="1140" t="s">
        <v>419</v>
      </c>
      <c r="L20" s="1141"/>
      <c r="M20" s="1141"/>
      <c r="N20" s="1141"/>
      <c r="O20" s="1141"/>
      <c r="P20" s="1141"/>
      <c r="Q20" s="1142"/>
      <c r="R20" s="1131"/>
      <c r="S20" s="1148"/>
      <c r="T20" s="1148"/>
      <c r="U20" s="1154"/>
      <c r="V20" s="1154"/>
      <c r="W20" s="1154"/>
      <c r="X20" s="1154"/>
      <c r="Y20" s="1154"/>
      <c r="Z20" s="1154"/>
      <c r="AA20" s="1154"/>
      <c r="AB20" s="1154"/>
      <c r="AC20" s="1154"/>
      <c r="AD20" s="1154"/>
      <c r="AE20" s="1154"/>
      <c r="AF20" s="1154"/>
      <c r="AG20" s="1154"/>
      <c r="AH20" s="1155"/>
    </row>
    <row r="21" spans="1:43" ht="4.5" customHeight="1">
      <c r="A21" s="1054"/>
      <c r="B21" s="1054"/>
      <c r="C21" s="1055"/>
      <c r="D21" s="1055"/>
      <c r="E21" s="311"/>
      <c r="F21" s="312"/>
      <c r="G21" s="311"/>
      <c r="H21" s="312"/>
      <c r="I21" s="1056"/>
      <c r="J21" s="1056"/>
      <c r="K21" s="1056"/>
      <c r="L21" s="1056"/>
      <c r="M21" s="1056"/>
      <c r="N21" s="1056"/>
      <c r="O21" s="1056"/>
      <c r="P21" s="1056"/>
      <c r="Q21" s="1056"/>
      <c r="R21" s="1054"/>
      <c r="S21" s="1054"/>
      <c r="T21" s="1055"/>
      <c r="U21" s="1055"/>
      <c r="V21" s="311"/>
      <c r="W21" s="312"/>
      <c r="X21" s="311"/>
      <c r="Y21" s="312"/>
      <c r="Z21" s="314"/>
      <c r="AA21" s="314"/>
      <c r="AB21" s="314"/>
      <c r="AC21" s="314"/>
      <c r="AD21" s="314"/>
      <c r="AE21" s="314"/>
      <c r="AF21" s="314"/>
      <c r="AG21" s="314"/>
      <c r="AH21" s="314"/>
    </row>
    <row r="22" spans="1:43" ht="19.5" customHeight="1">
      <c r="A22" s="1212" t="s">
        <v>1228</v>
      </c>
      <c r="B22" s="1212"/>
      <c r="C22" s="1212"/>
      <c r="D22" s="1212"/>
      <c r="E22" s="1212"/>
      <c r="F22" s="1212"/>
      <c r="G22" s="1212"/>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row>
    <row r="23" spans="1:43" ht="15" customHeight="1">
      <c r="A23" s="1168" t="str">
        <f>IF(B11="","",B11)</f>
        <v/>
      </c>
      <c r="B23" s="1213" t="s">
        <v>439</v>
      </c>
      <c r="C23" s="1213"/>
      <c r="D23" s="1213"/>
      <c r="E23" s="1213"/>
      <c r="F23" s="1213"/>
      <c r="G23" s="1213"/>
      <c r="H23" s="1214" t="s">
        <v>1229</v>
      </c>
      <c r="I23" s="1215"/>
      <c r="J23" s="1215"/>
      <c r="K23" s="1215"/>
      <c r="L23" s="1215"/>
      <c r="M23" s="1216" t="str">
        <f>IF(入力ｼｰﾄ!D36="",""," 〒"&amp;入力ｼｰﾄ!D35&amp;"　"&amp;入力ｼｰﾄ!D36)</f>
        <v/>
      </c>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7"/>
    </row>
    <row r="24" spans="1:43" ht="27" customHeight="1">
      <c r="A24" s="1168"/>
      <c r="B24" s="1213"/>
      <c r="C24" s="1213"/>
      <c r="D24" s="1213"/>
      <c r="E24" s="1213"/>
      <c r="F24" s="1213"/>
      <c r="G24" s="1213"/>
      <c r="H24" s="1144" t="str">
        <f>"〒"&amp;入力ｼｰﾄ!D33</f>
        <v>〒</v>
      </c>
      <c r="I24" s="1145"/>
      <c r="J24" s="1145"/>
      <c r="K24" s="1145"/>
      <c r="L24" s="1146"/>
      <c r="M24" s="1204" t="str">
        <f>"　"&amp;入力ｼｰﾄ!D34</f>
        <v>　</v>
      </c>
      <c r="N24" s="1205"/>
      <c r="O24" s="1205"/>
      <c r="P24" s="1205"/>
      <c r="Q24" s="1205"/>
      <c r="R24" s="1205"/>
      <c r="S24" s="1205"/>
      <c r="T24" s="1205"/>
      <c r="U24" s="1205"/>
      <c r="V24" s="1205"/>
      <c r="W24" s="1205"/>
      <c r="X24" s="1205"/>
      <c r="Y24" s="1205"/>
      <c r="Z24" s="1205"/>
      <c r="AA24" s="1205"/>
      <c r="AB24" s="1205"/>
      <c r="AC24" s="1205"/>
      <c r="AD24" s="1205"/>
      <c r="AE24" s="1205"/>
      <c r="AF24" s="1205"/>
      <c r="AG24" s="1205"/>
      <c r="AH24" s="1206"/>
    </row>
    <row r="25" spans="1:43" ht="13.5" customHeight="1">
      <c r="A25" s="1168" t="str">
        <f>IF(B12="","",B12)</f>
        <v/>
      </c>
      <c r="B25" s="1169" t="s">
        <v>442</v>
      </c>
      <c r="C25" s="1169"/>
      <c r="D25" s="1169"/>
      <c r="E25" s="1169"/>
      <c r="F25" s="1169"/>
      <c r="G25" s="1169"/>
      <c r="H25" s="1121" t="str">
        <f>入力ｼｰﾄ!D27&amp;""</f>
        <v/>
      </c>
      <c r="I25" s="1121"/>
      <c r="J25" s="1121"/>
      <c r="K25" s="1121"/>
      <c r="L25" s="1121"/>
      <c r="M25" s="1121"/>
      <c r="N25" s="1121"/>
      <c r="O25" s="1121"/>
      <c r="P25" s="1121"/>
      <c r="Q25" s="1121"/>
      <c r="R25" s="1121"/>
      <c r="S25" s="1121"/>
      <c r="T25" s="1121"/>
      <c r="U25" s="1121"/>
      <c r="V25" s="1121"/>
      <c r="W25" s="1121"/>
      <c r="X25" s="1121"/>
      <c r="Y25" s="1121"/>
      <c r="Z25" s="1121"/>
      <c r="AA25" s="1121"/>
      <c r="AB25" s="1121"/>
      <c r="AC25" s="315"/>
      <c r="AD25" s="1173" t="str">
        <f>IF(B15="","",B15)</f>
        <v/>
      </c>
      <c r="AE25" s="315"/>
      <c r="AF25" s="315"/>
      <c r="AG25" s="315"/>
      <c r="AH25" s="315"/>
      <c r="AI25" s="316"/>
    </row>
    <row r="26" spans="1:43" ht="30" customHeight="1">
      <c r="A26" s="1168"/>
      <c r="B26" s="1171" t="s">
        <v>443</v>
      </c>
      <c r="C26" s="1171"/>
      <c r="D26" s="1171"/>
      <c r="E26" s="1171"/>
      <c r="F26" s="1171"/>
      <c r="G26" s="1171"/>
      <c r="H26" s="1175" t="str">
        <f>入力ｼｰﾄ!D26&amp;""</f>
        <v/>
      </c>
      <c r="I26" s="1175"/>
      <c r="J26" s="1175"/>
      <c r="K26" s="1175"/>
      <c r="L26" s="1175"/>
      <c r="M26" s="1175"/>
      <c r="N26" s="1175"/>
      <c r="O26" s="1175"/>
      <c r="P26" s="1175"/>
      <c r="Q26" s="1175"/>
      <c r="R26" s="1175"/>
      <c r="S26" s="1175"/>
      <c r="T26" s="1175"/>
      <c r="U26" s="1175"/>
      <c r="V26" s="1175"/>
      <c r="W26" s="1175"/>
      <c r="X26" s="1175"/>
      <c r="Y26" s="1175"/>
      <c r="Z26" s="1175"/>
      <c r="AA26" s="1175"/>
      <c r="AB26" s="1175"/>
      <c r="AC26" s="317"/>
      <c r="AD26" s="1174"/>
      <c r="AE26" s="317"/>
      <c r="AF26" s="317"/>
      <c r="AG26" s="317"/>
      <c r="AH26" s="317"/>
      <c r="AJ26" s="1166"/>
      <c r="AK26" s="1167"/>
      <c r="AL26" s="1167"/>
      <c r="AM26" s="1167"/>
      <c r="AN26" s="1167"/>
      <c r="AO26" s="1167"/>
      <c r="AP26" s="318"/>
      <c r="AQ26" s="318"/>
    </row>
    <row r="27" spans="1:43" ht="13.5" customHeight="1">
      <c r="A27" s="1168" t="str">
        <f>IF(B13="","",B13)</f>
        <v/>
      </c>
      <c r="B27" s="1169" t="s">
        <v>442</v>
      </c>
      <c r="C27" s="1169"/>
      <c r="D27" s="1169"/>
      <c r="E27" s="1169"/>
      <c r="F27" s="1169"/>
      <c r="G27" s="1169"/>
      <c r="H27" s="1170" t="str">
        <f>入力ｼｰﾄ!D29&amp;"　"&amp;入力ｼｰﾄ!D31</f>
        <v>　</v>
      </c>
      <c r="I27" s="1170"/>
      <c r="J27" s="1170"/>
      <c r="K27" s="1170"/>
      <c r="L27" s="1170"/>
      <c r="M27" s="1170"/>
      <c r="N27" s="1170"/>
      <c r="O27" s="1170"/>
      <c r="P27" s="1170"/>
      <c r="Q27" s="1170"/>
      <c r="R27" s="1170"/>
      <c r="S27" s="1170"/>
      <c r="T27" s="1170"/>
      <c r="U27" s="1170"/>
      <c r="V27" s="1170"/>
      <c r="W27" s="1170"/>
      <c r="X27" s="1170"/>
      <c r="Y27" s="1170"/>
      <c r="Z27" s="1170"/>
      <c r="AA27" s="1170"/>
      <c r="AB27" s="1170"/>
      <c r="AC27" s="317"/>
      <c r="AD27" s="317"/>
      <c r="AE27" s="317"/>
      <c r="AF27" s="317"/>
      <c r="AG27" s="317"/>
      <c r="AH27" s="317"/>
      <c r="AJ27" s="318"/>
      <c r="AK27" s="318"/>
      <c r="AL27" s="318"/>
      <c r="AM27" s="318"/>
      <c r="AN27" s="318"/>
      <c r="AO27" s="318"/>
      <c r="AP27" s="318"/>
      <c r="AQ27" s="318"/>
    </row>
    <row r="28" spans="1:43" ht="30" customHeight="1">
      <c r="A28" s="1168"/>
      <c r="B28" s="1171" t="s">
        <v>444</v>
      </c>
      <c r="C28" s="1171"/>
      <c r="D28" s="1171"/>
      <c r="E28" s="1171"/>
      <c r="F28" s="1171"/>
      <c r="G28" s="1171"/>
      <c r="H28" s="1172" t="str">
        <f>入力ｼｰﾄ!D28&amp;"　"&amp;入力ｼｰﾄ!D30</f>
        <v>　</v>
      </c>
      <c r="I28" s="1172"/>
      <c r="J28" s="1172"/>
      <c r="K28" s="1172"/>
      <c r="L28" s="1172"/>
      <c r="M28" s="1172"/>
      <c r="N28" s="1172"/>
      <c r="O28" s="1172"/>
      <c r="P28" s="1172"/>
      <c r="Q28" s="1172"/>
      <c r="R28" s="1172"/>
      <c r="S28" s="1172"/>
      <c r="T28" s="1172"/>
      <c r="U28" s="1172"/>
      <c r="V28" s="1172"/>
      <c r="W28" s="1172"/>
      <c r="X28" s="1172"/>
      <c r="Y28" s="1172"/>
      <c r="Z28" s="1172"/>
      <c r="AA28" s="1172"/>
      <c r="AB28" s="1172"/>
      <c r="AC28" s="317"/>
      <c r="AD28" s="317"/>
      <c r="AE28" s="317"/>
      <c r="AF28" s="317"/>
      <c r="AG28" s="317"/>
      <c r="AH28" s="317"/>
      <c r="AJ28" s="318"/>
      <c r="AK28" s="318"/>
      <c r="AL28" s="1167"/>
      <c r="AM28" s="1167"/>
      <c r="AN28" s="1167"/>
      <c r="AO28" s="1167"/>
      <c r="AP28" s="1167"/>
      <c r="AQ28" s="1167"/>
    </row>
    <row r="29" spans="1:43" ht="30" customHeight="1">
      <c r="A29" s="1053" t="str">
        <f>IF(B14="","",B14)</f>
        <v/>
      </c>
      <c r="B29" s="1182" t="s">
        <v>445</v>
      </c>
      <c r="C29" s="1182"/>
      <c r="D29" s="1182"/>
      <c r="E29" s="1182"/>
      <c r="F29" s="1182"/>
      <c r="G29" s="1182"/>
      <c r="H29" s="1176" t="str">
        <f>入力ｼｰﾄ!D37&amp;""</f>
        <v/>
      </c>
      <c r="I29" s="1176"/>
      <c r="J29" s="1176"/>
      <c r="K29" s="1176"/>
      <c r="L29" s="1176"/>
      <c r="M29" s="1176"/>
      <c r="N29" s="1176"/>
      <c r="O29" s="1176"/>
      <c r="P29" s="1177" t="s">
        <v>446</v>
      </c>
      <c r="Q29" s="1177"/>
      <c r="R29" s="1177"/>
      <c r="S29" s="1177"/>
      <c r="T29" s="1177"/>
      <c r="U29" s="1178" t="str">
        <f>入力ｼｰﾄ!D38&amp;""</f>
        <v/>
      </c>
      <c r="V29" s="1178"/>
      <c r="W29" s="1178"/>
      <c r="X29" s="1178"/>
      <c r="Y29" s="1178"/>
      <c r="Z29" s="1178"/>
      <c r="AA29" s="1178"/>
      <c r="AB29" s="1178"/>
      <c r="AC29" s="317"/>
      <c r="AD29" s="317"/>
      <c r="AE29" s="317"/>
      <c r="AF29" s="317"/>
      <c r="AG29" s="317"/>
      <c r="AH29" s="317"/>
    </row>
    <row r="30" spans="1:43" ht="7.5" customHeight="1">
      <c r="A30" s="1055"/>
      <c r="B30" s="1055"/>
      <c r="C30" s="1055"/>
      <c r="D30" s="1055"/>
      <c r="E30" s="1055"/>
      <c r="F30" s="1055"/>
      <c r="G30" s="1055"/>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5"/>
      <c r="AD30" s="1055"/>
      <c r="AE30" s="1055"/>
      <c r="AF30" s="1055"/>
      <c r="AG30" s="1055"/>
      <c r="AH30" s="1055"/>
    </row>
    <row r="31" spans="1:43" ht="22.5" customHeight="1">
      <c r="A31" s="1207" t="s">
        <v>1243</v>
      </c>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row>
    <row r="32" spans="1:43" ht="12" customHeight="1">
      <c r="A32" s="1168" t="str">
        <f>IF(B17="","",B17)</f>
        <v/>
      </c>
      <c r="B32" s="1209" t="s">
        <v>448</v>
      </c>
      <c r="C32" s="1209"/>
      <c r="D32" s="1209"/>
      <c r="E32" s="1209"/>
      <c r="F32" s="1209"/>
      <c r="G32" s="1209"/>
      <c r="H32" s="1210" t="str">
        <f>"〒"&amp;入力ｼｰﾄ!D47</f>
        <v>〒</v>
      </c>
      <c r="I32" s="1210"/>
      <c r="J32" s="1210"/>
      <c r="K32" s="1210"/>
      <c r="L32" s="1210"/>
      <c r="M32" s="1201" t="str">
        <f>"　"&amp;入力ｼｰﾄ!D48&amp;""</f>
        <v>　</v>
      </c>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3"/>
    </row>
    <row r="33" spans="1:35" ht="30" customHeight="1">
      <c r="A33" s="1168"/>
      <c r="B33" s="1209"/>
      <c r="C33" s="1209"/>
      <c r="D33" s="1209"/>
      <c r="E33" s="1209"/>
      <c r="F33" s="1209"/>
      <c r="G33" s="1209"/>
      <c r="H33" s="1211"/>
      <c r="I33" s="1211"/>
      <c r="J33" s="1211"/>
      <c r="K33" s="1211"/>
      <c r="L33" s="1211"/>
      <c r="M33" s="1204"/>
      <c r="N33" s="1205"/>
      <c r="O33" s="1205"/>
      <c r="P33" s="1205"/>
      <c r="Q33" s="1205"/>
      <c r="R33" s="1205"/>
      <c r="S33" s="1205"/>
      <c r="T33" s="1205"/>
      <c r="U33" s="1205"/>
      <c r="V33" s="1205"/>
      <c r="W33" s="1205"/>
      <c r="X33" s="1205"/>
      <c r="Y33" s="1205"/>
      <c r="Z33" s="1205"/>
      <c r="AA33" s="1205"/>
      <c r="AB33" s="1205"/>
      <c r="AC33" s="1205"/>
      <c r="AD33" s="1205"/>
      <c r="AE33" s="1205"/>
      <c r="AF33" s="1205"/>
      <c r="AG33" s="1205"/>
      <c r="AH33" s="1206"/>
    </row>
    <row r="34" spans="1:35" ht="13.5" customHeight="1">
      <c r="A34" s="1168" t="str">
        <f>IF(B18="","",B18)</f>
        <v/>
      </c>
      <c r="B34" s="1169" t="s">
        <v>442</v>
      </c>
      <c r="C34" s="1169"/>
      <c r="D34" s="1169"/>
      <c r="E34" s="1169"/>
      <c r="F34" s="1169"/>
      <c r="G34" s="1169"/>
      <c r="H34" s="1191" t="str">
        <f>IF(入力ｼｰﾄ!D42="","",入力ｼｰﾄ!D27&amp;"　"&amp;入力ｼｰﾄ!D42)</f>
        <v/>
      </c>
      <c r="I34" s="1192"/>
      <c r="J34" s="1192"/>
      <c r="K34" s="1192"/>
      <c r="L34" s="1192"/>
      <c r="M34" s="1192"/>
      <c r="N34" s="1192"/>
      <c r="O34" s="1192"/>
      <c r="P34" s="1192"/>
      <c r="Q34" s="1192"/>
      <c r="R34" s="1192"/>
      <c r="S34" s="1192"/>
      <c r="T34" s="1192"/>
      <c r="U34" s="1192"/>
      <c r="V34" s="1192"/>
      <c r="W34" s="1192"/>
      <c r="X34" s="1192"/>
      <c r="Y34" s="1192"/>
      <c r="Z34" s="1192"/>
      <c r="AA34" s="1192"/>
      <c r="AB34" s="1192"/>
      <c r="AC34" s="1192"/>
      <c r="AD34" s="1192"/>
      <c r="AE34" s="1192"/>
      <c r="AF34" s="1192"/>
      <c r="AG34" s="1192"/>
      <c r="AH34" s="1193"/>
      <c r="AI34" s="316"/>
    </row>
    <row r="35" spans="1:35" ht="29.25" customHeight="1">
      <c r="A35" s="1168"/>
      <c r="B35" s="1186" t="s">
        <v>449</v>
      </c>
      <c r="C35" s="1187"/>
      <c r="D35" s="1187"/>
      <c r="E35" s="1187"/>
      <c r="F35" s="1187"/>
      <c r="G35" s="1187"/>
      <c r="H35" s="1194" t="str">
        <f>IF(入力ｼｰﾄ!D41="","",入力ｼｰﾄ!D26&amp;"　"&amp;入力ｼｰﾄ!D41)</f>
        <v/>
      </c>
      <c r="I35" s="1195"/>
      <c r="J35" s="1195"/>
      <c r="K35" s="1195"/>
      <c r="L35" s="1195"/>
      <c r="M35" s="1195"/>
      <c r="N35" s="1195"/>
      <c r="O35" s="1195"/>
      <c r="P35" s="1195"/>
      <c r="Q35" s="1195"/>
      <c r="R35" s="1195"/>
      <c r="S35" s="1195"/>
      <c r="T35" s="1195"/>
      <c r="U35" s="1195"/>
      <c r="V35" s="1195"/>
      <c r="W35" s="1195"/>
      <c r="X35" s="1195"/>
      <c r="Y35" s="1195"/>
      <c r="Z35" s="1195"/>
      <c r="AA35" s="1195"/>
      <c r="AB35" s="1195"/>
      <c r="AC35" s="1195"/>
      <c r="AD35" s="1195"/>
      <c r="AE35" s="1195"/>
      <c r="AF35" s="1195"/>
      <c r="AG35" s="1195"/>
      <c r="AH35" s="1196"/>
    </row>
    <row r="36" spans="1:35" ht="13.5" customHeight="1">
      <c r="A36" s="1168" t="str">
        <f>IF(B19="","",B19)</f>
        <v/>
      </c>
      <c r="B36" s="1169" t="s">
        <v>442</v>
      </c>
      <c r="C36" s="1169"/>
      <c r="D36" s="1169"/>
      <c r="E36" s="1169"/>
      <c r="F36" s="1169"/>
      <c r="G36" s="1169"/>
      <c r="H36" s="1183" t="str">
        <f>入力ｼｰﾄ!D44&amp;" "&amp;入力ｼｰﾄ!D46</f>
        <v xml:space="preserve"> </v>
      </c>
      <c r="I36" s="1184"/>
      <c r="J36" s="1184"/>
      <c r="K36" s="1184"/>
      <c r="L36" s="1184"/>
      <c r="M36" s="1184"/>
      <c r="N36" s="1184"/>
      <c r="O36" s="1184"/>
      <c r="P36" s="1184"/>
      <c r="Q36" s="1184"/>
      <c r="R36" s="1184"/>
      <c r="S36" s="1184"/>
      <c r="T36" s="1184"/>
      <c r="U36" s="1184"/>
      <c r="V36" s="1184"/>
      <c r="W36" s="1184"/>
      <c r="X36" s="1184"/>
      <c r="Y36" s="1184"/>
      <c r="Z36" s="1184"/>
      <c r="AA36" s="1184"/>
      <c r="AB36" s="1184"/>
      <c r="AC36" s="1184"/>
      <c r="AD36" s="1184"/>
      <c r="AE36" s="1184"/>
      <c r="AF36" s="1184"/>
      <c r="AG36" s="1184"/>
      <c r="AH36" s="1185"/>
    </row>
    <row r="37" spans="1:35" ht="30" customHeight="1">
      <c r="A37" s="1168"/>
      <c r="B37" s="1171" t="s">
        <v>450</v>
      </c>
      <c r="C37" s="1171"/>
      <c r="D37" s="1171"/>
      <c r="E37" s="1171"/>
      <c r="F37" s="1171"/>
      <c r="G37" s="1171"/>
      <c r="H37" s="1188" t="str">
        <f>入力ｼｰﾄ!D43&amp;"  "&amp;入力ｼｰﾄ!D45</f>
        <v xml:space="preserve">  </v>
      </c>
      <c r="I37" s="1189"/>
      <c r="J37" s="1189"/>
      <c r="K37" s="1189"/>
      <c r="L37" s="1189"/>
      <c r="M37" s="1189"/>
      <c r="N37" s="1189"/>
      <c r="O37" s="1189"/>
      <c r="P37" s="1189"/>
      <c r="Q37" s="1189"/>
      <c r="R37" s="1189"/>
      <c r="S37" s="1189"/>
      <c r="T37" s="1189"/>
      <c r="U37" s="1189"/>
      <c r="V37" s="1189"/>
      <c r="W37" s="1189"/>
      <c r="X37" s="1189"/>
      <c r="Y37" s="1189"/>
      <c r="Z37" s="1189"/>
      <c r="AA37" s="1189"/>
      <c r="AB37" s="1189"/>
      <c r="AC37" s="1189"/>
      <c r="AD37" s="1189"/>
      <c r="AE37" s="1189"/>
      <c r="AF37" s="1189"/>
      <c r="AG37" s="1189"/>
      <c r="AH37" s="1190"/>
    </row>
    <row r="38" spans="1:35" ht="30" customHeight="1">
      <c r="A38" s="1053" t="str">
        <f>IF(B20="","",B20)</f>
        <v/>
      </c>
      <c r="B38" s="1182" t="s">
        <v>445</v>
      </c>
      <c r="C38" s="1182"/>
      <c r="D38" s="1182"/>
      <c r="E38" s="1182"/>
      <c r="F38" s="1182"/>
      <c r="G38" s="1182"/>
      <c r="H38" s="1176" t="str">
        <f>入力ｼｰﾄ!D49&amp;""</f>
        <v/>
      </c>
      <c r="I38" s="1176"/>
      <c r="J38" s="1176"/>
      <c r="K38" s="1176"/>
      <c r="L38" s="1176"/>
      <c r="M38" s="1176"/>
      <c r="N38" s="1176"/>
      <c r="O38" s="1176"/>
      <c r="P38" s="1176"/>
      <c r="Q38" s="1176"/>
      <c r="R38" s="1176"/>
      <c r="S38" s="1177" t="s">
        <v>446</v>
      </c>
      <c r="T38" s="1177"/>
      <c r="U38" s="1177"/>
      <c r="V38" s="1177"/>
      <c r="W38" s="1177"/>
      <c r="X38" s="1177"/>
      <c r="Y38" s="1178" t="str">
        <f>入力ｼｰﾄ!D50&amp;""</f>
        <v/>
      </c>
      <c r="Z38" s="1178"/>
      <c r="AA38" s="1178"/>
      <c r="AB38" s="1178"/>
      <c r="AC38" s="1178"/>
      <c r="AD38" s="1178"/>
      <c r="AE38" s="1178"/>
      <c r="AF38" s="1178"/>
      <c r="AG38" s="1178"/>
      <c r="AH38" s="1178"/>
    </row>
    <row r="39" spans="1:35" ht="6.75" customHeight="1">
      <c r="A39" s="1055"/>
      <c r="B39" s="1055"/>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c r="AH39" s="1055"/>
    </row>
    <row r="40" spans="1:35" ht="20.25" customHeight="1">
      <c r="A40" s="1218" t="s">
        <v>1242</v>
      </c>
      <c r="B40" s="1218"/>
      <c r="C40" s="1218"/>
      <c r="D40" s="1218"/>
      <c r="E40" s="1218"/>
      <c r="F40" s="1218"/>
      <c r="G40" s="1218"/>
      <c r="H40" s="1218"/>
      <c r="I40" s="1218"/>
      <c r="J40" s="1218"/>
      <c r="K40" s="1218"/>
      <c r="L40" s="1218"/>
      <c r="M40" s="1218"/>
      <c r="N40" s="1218"/>
      <c r="O40" s="1218"/>
      <c r="P40" s="1218"/>
      <c r="Q40" s="1218"/>
      <c r="R40" s="1218"/>
      <c r="S40" s="1218"/>
      <c r="T40" s="1218"/>
      <c r="U40" s="1218"/>
      <c r="V40" s="1218"/>
      <c r="W40" s="1218"/>
      <c r="X40" s="1218"/>
      <c r="Y40" s="1218"/>
      <c r="Z40" s="1218"/>
      <c r="AA40" s="1218"/>
      <c r="AB40" s="1218"/>
      <c r="AC40" s="1218"/>
      <c r="AD40" s="1218"/>
      <c r="AE40" s="1218"/>
      <c r="AF40" s="1218"/>
      <c r="AG40" s="1218"/>
      <c r="AH40" s="1218"/>
    </row>
    <row r="41" spans="1:35" s="320" customFormat="1" ht="16.5" customHeight="1">
      <c r="A41" s="1180" t="s">
        <v>452</v>
      </c>
      <c r="B41" s="1180"/>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0"/>
    </row>
    <row r="42" spans="1:35" ht="4.5" customHeight="1" thickBot="1">
      <c r="A42" s="290"/>
      <c r="B42" s="321"/>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3"/>
      <c r="AG42" s="323"/>
      <c r="AH42" s="323"/>
    </row>
    <row r="43" spans="1:35" ht="39" customHeight="1">
      <c r="A43" s="1181" t="str">
        <f>IF(S11="","",S11)</f>
        <v/>
      </c>
      <c r="B43" s="1158" t="s">
        <v>453</v>
      </c>
      <c r="C43" s="1159"/>
      <c r="D43" s="324"/>
      <c r="E43" s="325"/>
      <c r="F43" s="325"/>
      <c r="G43" s="325"/>
      <c r="H43" s="325"/>
      <c r="I43" s="325"/>
      <c r="J43" s="325"/>
      <c r="K43" s="325"/>
      <c r="L43" s="325"/>
      <c r="M43" s="325"/>
      <c r="N43" s="325"/>
      <c r="O43" s="325"/>
      <c r="P43" s="326"/>
      <c r="Q43" s="1164" t="s">
        <v>1230</v>
      </c>
      <c r="R43" s="1165"/>
      <c r="S43" s="1165"/>
      <c r="T43" s="1165"/>
      <c r="U43" s="1165"/>
      <c r="V43" s="1165"/>
      <c r="W43" s="1165"/>
      <c r="X43" s="1165"/>
      <c r="Y43" s="1165"/>
      <c r="Z43" s="1165"/>
      <c r="AA43" s="1165"/>
      <c r="AB43" s="1165"/>
      <c r="AC43" s="1165"/>
      <c r="AD43" s="1165"/>
      <c r="AE43" s="1165"/>
      <c r="AF43" s="1165"/>
      <c r="AG43" s="1165"/>
      <c r="AH43" s="1165"/>
    </row>
    <row r="44" spans="1:35" ht="36" customHeight="1">
      <c r="A44" s="1181"/>
      <c r="B44" s="1160"/>
      <c r="C44" s="1161"/>
      <c r="D44" s="328"/>
      <c r="E44" s="329"/>
      <c r="F44" s="329"/>
      <c r="G44" s="329"/>
      <c r="H44" s="329"/>
      <c r="I44" s="329"/>
      <c r="J44" s="329"/>
      <c r="K44" s="329"/>
      <c r="L44" s="329"/>
      <c r="M44" s="329"/>
      <c r="N44" s="329"/>
      <c r="O44" s="329"/>
      <c r="P44" s="330"/>
      <c r="Q44" s="1164"/>
      <c r="R44" s="1165"/>
      <c r="S44" s="1165"/>
      <c r="T44" s="1165"/>
      <c r="U44" s="1165"/>
      <c r="V44" s="1165"/>
      <c r="W44" s="1165"/>
      <c r="X44" s="1165"/>
      <c r="Y44" s="1165"/>
      <c r="Z44" s="1165"/>
      <c r="AA44" s="1165"/>
      <c r="AB44" s="1165"/>
      <c r="AC44" s="1165"/>
      <c r="AD44" s="1165"/>
      <c r="AE44" s="1165"/>
      <c r="AF44" s="1165"/>
      <c r="AG44" s="1165"/>
      <c r="AH44" s="1165"/>
    </row>
    <row r="45" spans="1:35" ht="18.75" customHeight="1">
      <c r="A45" s="1054"/>
      <c r="B45" s="1160"/>
      <c r="C45" s="1161"/>
      <c r="D45" s="328"/>
      <c r="E45" s="329"/>
      <c r="F45" s="329"/>
      <c r="G45" s="329"/>
      <c r="H45" s="329"/>
      <c r="I45" s="329"/>
      <c r="J45" s="329"/>
      <c r="K45" s="329"/>
      <c r="L45" s="329"/>
      <c r="M45" s="329"/>
      <c r="N45" s="329"/>
      <c r="O45" s="329"/>
      <c r="P45" s="330"/>
      <c r="Q45" s="1164"/>
      <c r="R45" s="1165"/>
      <c r="S45" s="1165"/>
      <c r="T45" s="1165"/>
      <c r="U45" s="1165"/>
      <c r="V45" s="1165"/>
      <c r="W45" s="1165"/>
      <c r="X45" s="1165"/>
      <c r="Y45" s="1165"/>
      <c r="Z45" s="1165"/>
      <c r="AA45" s="1165"/>
      <c r="AB45" s="1165"/>
      <c r="AC45" s="1165"/>
      <c r="AD45" s="1165"/>
      <c r="AE45" s="1165"/>
      <c r="AF45" s="1165"/>
      <c r="AG45" s="1165"/>
      <c r="AH45" s="1165"/>
    </row>
    <row r="46" spans="1:35" ht="18.75" customHeight="1" thickBot="1">
      <c r="A46" s="329"/>
      <c r="B46" s="1162"/>
      <c r="C46" s="1163"/>
      <c r="D46" s="336"/>
      <c r="E46" s="337"/>
      <c r="F46" s="337"/>
      <c r="G46" s="337"/>
      <c r="H46" s="337"/>
      <c r="I46" s="337"/>
      <c r="J46" s="337"/>
      <c r="K46" s="337"/>
      <c r="L46" s="337"/>
      <c r="M46" s="337"/>
      <c r="N46" s="337"/>
      <c r="O46" s="337"/>
      <c r="P46" s="338"/>
      <c r="Q46" s="1051"/>
      <c r="R46" s="1050"/>
      <c r="S46" s="1050"/>
      <c r="T46" s="1050"/>
      <c r="U46" s="1050"/>
      <c r="V46" s="1050"/>
      <c r="W46" s="1050"/>
      <c r="X46" s="1050"/>
      <c r="Y46" s="1050"/>
      <c r="AA46" s="1157" t="s">
        <v>1231</v>
      </c>
      <c r="AB46" s="1076" t="s">
        <v>1238</v>
      </c>
      <c r="AC46" s="1076"/>
      <c r="AD46" s="1076"/>
      <c r="AE46" s="1076"/>
      <c r="AF46" s="1076"/>
      <c r="AG46" s="1076"/>
      <c r="AH46" s="1076"/>
    </row>
    <row r="47" spans="1:35" ht="28.5" customHeight="1">
      <c r="A47" s="1052" t="s">
        <v>460</v>
      </c>
      <c r="B47" s="1052"/>
      <c r="C47" s="1052"/>
      <c r="D47" s="1052"/>
      <c r="E47" s="1052"/>
      <c r="F47" s="1052"/>
      <c r="G47" s="1052"/>
      <c r="H47" s="1052"/>
      <c r="I47" s="1052"/>
      <c r="J47" s="1052"/>
      <c r="K47" s="1052"/>
      <c r="L47" s="1052"/>
      <c r="M47" s="1052"/>
      <c r="N47" s="1052"/>
      <c r="O47" s="1052"/>
      <c r="P47" s="1052"/>
      <c r="Q47" s="1052"/>
      <c r="R47" s="1058"/>
      <c r="S47" s="1058"/>
      <c r="T47" s="1058"/>
      <c r="U47" s="1058"/>
      <c r="V47" s="1058"/>
      <c r="W47" s="1058"/>
      <c r="X47" s="1058"/>
      <c r="Y47" s="1058"/>
      <c r="AA47" s="1157"/>
      <c r="AB47" s="1074" t="s">
        <v>1239</v>
      </c>
      <c r="AC47" s="1057" t="s">
        <v>1240</v>
      </c>
      <c r="AD47" s="1197"/>
      <c r="AE47" s="1198"/>
      <c r="AF47" s="1061" t="s">
        <v>1233</v>
      </c>
      <c r="AG47" s="1073"/>
      <c r="AH47" s="1073"/>
    </row>
    <row r="48" spans="1:35" ht="28.5" customHeight="1">
      <c r="A48" s="1156" t="s">
        <v>461</v>
      </c>
      <c r="B48" s="1156"/>
      <c r="C48" s="1156"/>
      <c r="D48" s="1156"/>
      <c r="E48" s="1079" t="str">
        <f>入力ｼｰﾄ!D60&amp;""</f>
        <v/>
      </c>
      <c r="F48" s="1080"/>
      <c r="G48" s="1080"/>
      <c r="H48" s="1080"/>
      <c r="I48" s="1080"/>
      <c r="J48" s="1080"/>
      <c r="K48" s="1080"/>
      <c r="L48" s="1080"/>
      <c r="M48" s="1080"/>
      <c r="N48" s="1081"/>
      <c r="O48" s="1078" t="s">
        <v>445</v>
      </c>
      <c r="P48" s="1078"/>
      <c r="Q48" s="1078"/>
      <c r="R48" s="1077" t="str">
        <f>入力ｼｰﾄ!D61&amp;""</f>
        <v/>
      </c>
      <c r="S48" s="1077"/>
      <c r="T48" s="1077"/>
      <c r="U48" s="1077"/>
      <c r="V48" s="1077"/>
      <c r="W48" s="1077"/>
      <c r="X48" s="1077"/>
      <c r="Y48" s="1077"/>
      <c r="Z48" s="1077"/>
      <c r="AA48" s="1157"/>
      <c r="AB48" s="1075"/>
      <c r="AC48" s="1059" t="s">
        <v>1241</v>
      </c>
      <c r="AD48" s="1199"/>
      <c r="AE48" s="1200"/>
      <c r="AF48" s="1060" t="s">
        <v>462</v>
      </c>
      <c r="AG48" s="1179"/>
      <c r="AH48" s="1179"/>
    </row>
    <row r="49" spans="4:34" ht="10.5" customHeight="1">
      <c r="AD49" s="289" ph="1"/>
      <c r="AF49" s="289" ph="1"/>
      <c r="AG49" s="289" ph="1"/>
      <c r="AH49" s="289" ph="1"/>
    </row>
    <row r="50" spans="4:34" ht="21">
      <c r="D50" s="289" ph="1"/>
      <c r="E50" s="289" ph="1"/>
      <c r="F50" s="289" ph="1"/>
      <c r="G50" s="289" ph="1"/>
      <c r="H50" s="289" ph="1"/>
      <c r="I50" s="289" ph="1"/>
      <c r="J50" s="289" ph="1"/>
      <c r="K50" s="289" ph="1"/>
      <c r="L50" s="289" ph="1"/>
      <c r="M50" s="289" ph="1"/>
      <c r="N50" s="289" ph="1"/>
      <c r="O50" s="289" ph="1"/>
      <c r="P50" s="289" ph="1"/>
      <c r="Q50" s="289" ph="1"/>
      <c r="R50" s="289" ph="1"/>
      <c r="S50" s="289" ph="1"/>
      <c r="T50" s="289" ph="1"/>
      <c r="U50" s="289" ph="1"/>
      <c r="V50" s="289" ph="1"/>
      <c r="W50" s="289" ph="1"/>
      <c r="X50" s="289" ph="1"/>
      <c r="Y50" s="289" ph="1"/>
      <c r="AF50" s="289" ph="1"/>
      <c r="AG50" s="289" ph="1"/>
    </row>
    <row r="55" spans="4:34" ht="21">
      <c r="AD55" s="289" ph="1"/>
      <c r="AE55" s="289" ph="1"/>
      <c r="AF55" s="289" ph="1"/>
      <c r="AG55" s="289" ph="1"/>
      <c r="AH55" s="289" ph="1"/>
    </row>
    <row r="59" spans="4:34" ht="21">
      <c r="AD59" s="289" ph="1"/>
      <c r="AE59" s="289" ph="1"/>
      <c r="AF59" s="289" ph="1"/>
      <c r="AG59" s="289" ph="1"/>
      <c r="AH59" s="289" ph="1"/>
    </row>
    <row r="64" spans="4:34" ht="21">
      <c r="AD64" s="289" ph="1"/>
      <c r="AE64" s="289" ph="1"/>
      <c r="AF64" s="289" ph="1"/>
      <c r="AG64" s="289" ph="1"/>
      <c r="AH64" s="289" ph="1"/>
    </row>
    <row r="65" spans="4:34" ht="21">
      <c r="AD65" s="289" ph="1"/>
      <c r="AE65" s="289" ph="1"/>
      <c r="AF65" s="289" ph="1"/>
      <c r="AG65" s="289" ph="1"/>
      <c r="AH65" s="289" ph="1"/>
    </row>
    <row r="66" spans="4:34" ht="21">
      <c r="D66" s="289" ph="1"/>
      <c r="E66" s="289" ph="1"/>
      <c r="F66" s="289" ph="1"/>
      <c r="G66" s="289" ph="1"/>
      <c r="H66" s="289" ph="1"/>
      <c r="I66" s="289" ph="1"/>
      <c r="J66" s="289" ph="1"/>
      <c r="K66" s="289" ph="1"/>
      <c r="L66" s="289" ph="1"/>
      <c r="M66" s="289" ph="1"/>
      <c r="N66" s="289" ph="1"/>
      <c r="O66" s="289" ph="1"/>
      <c r="P66" s="289" ph="1"/>
      <c r="Q66" s="289" ph="1"/>
      <c r="R66" s="289" ph="1"/>
      <c r="S66" s="289" ph="1"/>
      <c r="T66" s="289" ph="1"/>
      <c r="U66" s="289" ph="1"/>
      <c r="V66" s="289" ph="1"/>
      <c r="W66" s="289" ph="1"/>
      <c r="X66" s="289" ph="1"/>
      <c r="Y66" s="289" ph="1"/>
      <c r="AE66" s="289" ph="1"/>
      <c r="AF66" s="289" ph="1"/>
      <c r="AG66" s="289" ph="1"/>
    </row>
    <row r="70" spans="4:34" ht="21">
      <c r="AD70" s="289" ph="1"/>
      <c r="AE70" s="289" ph="1"/>
      <c r="AF70" s="289" ph="1"/>
      <c r="AG70" s="289" ph="1"/>
      <c r="AH70" s="289" ph="1"/>
    </row>
    <row r="72" spans="4:34" ht="21">
      <c r="AD72" s="289" ph="1"/>
      <c r="AE72" s="289" ph="1"/>
      <c r="AF72" s="289" ph="1"/>
      <c r="AG72" s="289" ph="1"/>
      <c r="AH72" s="289" ph="1"/>
    </row>
    <row r="77" spans="4:34" ht="21">
      <c r="AD77" s="289" ph="1"/>
      <c r="AE77" s="289" ph="1"/>
      <c r="AF77" s="289" ph="1"/>
      <c r="AG77" s="289" ph="1"/>
      <c r="AH77" s="289" ph="1"/>
    </row>
    <row r="78" spans="4:34" ht="21">
      <c r="AD78" s="289" ph="1"/>
      <c r="AE78" s="289" ph="1"/>
      <c r="AF78" s="289" ph="1"/>
      <c r="AG78" s="289" ph="1"/>
      <c r="AH78" s="289" ph="1"/>
    </row>
    <row r="79" spans="4:34" ht="21">
      <c r="D79" s="289" ph="1"/>
      <c r="E79" s="289" ph="1"/>
      <c r="F79" s="289" ph="1"/>
      <c r="G79" s="289" ph="1"/>
      <c r="H79" s="289" ph="1"/>
      <c r="I79" s="289" ph="1"/>
      <c r="J79" s="289" ph="1"/>
      <c r="K79" s="289" ph="1"/>
      <c r="L79" s="289" ph="1"/>
      <c r="M79" s="289" ph="1"/>
      <c r="N79" s="289" ph="1"/>
      <c r="O79" s="289" ph="1"/>
      <c r="P79" s="289" ph="1"/>
      <c r="Q79" s="289" ph="1"/>
      <c r="R79" s="289" ph="1"/>
      <c r="S79" s="289" ph="1"/>
      <c r="T79" s="289" ph="1"/>
      <c r="U79" s="289" ph="1"/>
      <c r="V79" s="289" ph="1"/>
      <c r="W79" s="289" ph="1"/>
      <c r="X79" s="289" ph="1"/>
      <c r="Y79" s="289" ph="1"/>
      <c r="AE79" s="289" ph="1"/>
      <c r="AF79" s="289" ph="1"/>
      <c r="AG79"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8" spans="4:34" ht="21">
      <c r="AD88" s="289" ph="1"/>
      <c r="AE88" s="289" ph="1"/>
      <c r="AF88" s="289" ph="1"/>
      <c r="AG88" s="289" ph="1"/>
      <c r="AH88" s="289" ph="1"/>
    </row>
    <row r="89" spans="4:34" ht="21">
      <c r="AD89" s="289" ph="1"/>
      <c r="AE89" s="289" ph="1"/>
      <c r="AF89" s="289" ph="1"/>
      <c r="AG89" s="289" ph="1"/>
      <c r="AH89" s="289" ph="1"/>
    </row>
    <row r="90" spans="4:34" ht="21">
      <c r="D90" s="289" ph="1"/>
      <c r="E90" s="289" ph="1"/>
      <c r="F90" s="289" ph="1"/>
      <c r="G90" s="289" ph="1"/>
      <c r="H90" s="289" ph="1"/>
      <c r="I90" s="289" ph="1"/>
      <c r="J90" s="289" ph="1"/>
      <c r="K90" s="289" ph="1"/>
      <c r="L90" s="289" ph="1"/>
      <c r="M90" s="289" ph="1"/>
      <c r="N90" s="289" ph="1"/>
      <c r="O90" s="289" ph="1"/>
      <c r="P90" s="289" ph="1"/>
      <c r="Q90" s="289" ph="1"/>
      <c r="R90" s="289" ph="1"/>
      <c r="S90" s="289" ph="1"/>
      <c r="T90" s="289" ph="1"/>
      <c r="U90" s="289" ph="1"/>
      <c r="V90" s="289" ph="1"/>
      <c r="W90" s="289" ph="1"/>
      <c r="X90" s="289" ph="1"/>
      <c r="Y90" s="289" ph="1"/>
      <c r="AE90" s="289" ph="1"/>
      <c r="AF90" s="289" ph="1"/>
      <c r="AG90" s="289" ph="1"/>
    </row>
    <row r="91" spans="4:34" ht="21">
      <c r="AD91" s="289" ph="1"/>
      <c r="AE91" s="289" ph="1"/>
      <c r="AF91" s="289" ph="1"/>
      <c r="AG91" s="289" ph="1"/>
      <c r="AH91" s="289" ph="1"/>
    </row>
    <row r="92" spans="4:34" ht="21">
      <c r="AD92" s="289" ph="1"/>
      <c r="AE92" s="289" ph="1"/>
      <c r="AF92" s="289" ph="1"/>
      <c r="AG92" s="289" ph="1"/>
      <c r="AH92" s="289" ph="1"/>
    </row>
    <row r="93" spans="4:34" ht="21">
      <c r="AD93" s="289" ph="1"/>
      <c r="AE93" s="289" ph="1"/>
      <c r="AF93" s="289" ph="1"/>
      <c r="AG93" s="289" ph="1"/>
      <c r="AH93" s="289" ph="1"/>
    </row>
    <row r="94" spans="4:34" ht="21">
      <c r="D94" s="289" ph="1"/>
      <c r="E94" s="289" ph="1"/>
      <c r="F94" s="289" ph="1"/>
      <c r="G94" s="289" ph="1"/>
      <c r="H94" s="289" ph="1"/>
      <c r="I94" s="289" ph="1"/>
      <c r="J94" s="289" ph="1"/>
      <c r="K94" s="289" ph="1"/>
      <c r="L94" s="289" ph="1"/>
      <c r="M94" s="289" ph="1"/>
      <c r="N94" s="289" ph="1"/>
      <c r="O94" s="289" ph="1"/>
      <c r="P94" s="289" ph="1"/>
      <c r="Q94" s="289" ph="1"/>
      <c r="R94" s="289" ph="1"/>
      <c r="S94" s="289" ph="1"/>
      <c r="T94" s="289" ph="1"/>
      <c r="U94" s="289" ph="1"/>
      <c r="V94" s="289" ph="1"/>
      <c r="W94" s="289" ph="1"/>
      <c r="X94" s="289" ph="1"/>
      <c r="Y94" s="289" ph="1"/>
      <c r="AE94" s="289" ph="1"/>
      <c r="AF94" s="289" ph="1"/>
      <c r="AG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AD103" s="289" ph="1"/>
      <c r="AE103" s="289" ph="1"/>
      <c r="AF103" s="289" ph="1"/>
      <c r="AG103" s="289" ph="1"/>
      <c r="AH103" s="289" ph="1"/>
    </row>
    <row r="104" spans="4:34" ht="21">
      <c r="D104" s="289" ph="1"/>
      <c r="E104" s="289" ph="1"/>
      <c r="F104" s="289" ph="1"/>
      <c r="G104" s="289" ph="1"/>
      <c r="H104" s="289" ph="1"/>
      <c r="I104" s="289" ph="1"/>
      <c r="J104" s="289" ph="1"/>
      <c r="K104" s="289" ph="1"/>
      <c r="L104" s="289" ph="1"/>
      <c r="M104" s="289" ph="1"/>
      <c r="N104" s="289" ph="1"/>
      <c r="O104" s="289" ph="1"/>
      <c r="P104" s="289" ph="1"/>
      <c r="Q104" s="289" ph="1"/>
      <c r="R104" s="289" ph="1"/>
      <c r="S104" s="289" ph="1"/>
      <c r="T104" s="289" ph="1"/>
      <c r="U104" s="289" ph="1"/>
      <c r="V104" s="289" ph="1"/>
      <c r="W104" s="289" ph="1"/>
      <c r="X104" s="289" ph="1"/>
      <c r="Y104" s="289" ph="1"/>
      <c r="AE104" s="289" ph="1"/>
      <c r="AF104" s="289" ph="1"/>
      <c r="AG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AD112" s="289" ph="1"/>
      <c r="AE112" s="289" ph="1"/>
      <c r="AF112" s="289" ph="1"/>
      <c r="AG112" s="289" ph="1"/>
      <c r="AH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D120" s="289" ph="1"/>
      <c r="E120" s="289" ph="1"/>
      <c r="F120" s="289" ph="1"/>
      <c r="G120" s="289" ph="1"/>
      <c r="H120" s="289" ph="1"/>
      <c r="I120" s="289" ph="1"/>
      <c r="J120" s="289" ph="1"/>
      <c r="K120" s="289" ph="1"/>
      <c r="L120" s="289" ph="1"/>
      <c r="M120" s="289" ph="1"/>
      <c r="N120" s="289" ph="1"/>
      <c r="O120" s="289" ph="1"/>
      <c r="P120" s="289" ph="1"/>
      <c r="Q120" s="289" ph="1"/>
      <c r="R120" s="289" ph="1"/>
      <c r="S120" s="289" ph="1"/>
      <c r="T120" s="289" ph="1"/>
      <c r="U120" s="289" ph="1"/>
      <c r="V120" s="289" ph="1"/>
      <c r="W120" s="289" ph="1"/>
      <c r="X120" s="289" ph="1"/>
      <c r="Y120" s="289" ph="1"/>
      <c r="AE120" s="289" ph="1"/>
      <c r="AF120" s="289" ph="1"/>
      <c r="AG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sheetData>
  <sheetProtection algorithmName="SHA-512" hashValue="R6aPFFAplSYO9it0YQcVt8Bo5geqBQsaie0njeZ6U9gVDb+jxI+Woi0QlpNVqgDy0XQz4hsjajbbB98MaxpOMw==" saltValue="JduofG7yLA4caf/fu/Xuxg==" spinCount="100000" sheet="1" objects="1" scenarios="1"/>
  <protectedRanges>
    <protectedRange sqref="U19:AH20" name="範囲7"/>
    <protectedRange sqref="S11:T20" name="範囲5"/>
    <protectedRange sqref="B11:C20" name="範囲3"/>
    <protectedRange sqref="R5:S8" name="範囲1"/>
    <protectedRange sqref="Z4:AG8" name="範囲2"/>
    <protectedRange sqref="K11:Q20" name="範囲4"/>
    <protectedRange sqref="AB11:AH18" name="範囲6"/>
  </protectedRanges>
  <mergeCells count="142">
    <mergeCell ref="O48:Q48"/>
    <mergeCell ref="R48:Z48"/>
    <mergeCell ref="AD48:AE48"/>
    <mergeCell ref="AG48:AH48"/>
    <mergeCell ref="A43:A44"/>
    <mergeCell ref="B43:C46"/>
    <mergeCell ref="Q43:AH45"/>
    <mergeCell ref="AA46:AA48"/>
    <mergeCell ref="AB46:AH46"/>
    <mergeCell ref="AB47:AB48"/>
    <mergeCell ref="AD47:AE47"/>
    <mergeCell ref="AG47:AH47"/>
    <mergeCell ref="A48:D48"/>
    <mergeCell ref="E48:N48"/>
    <mergeCell ref="B38:G38"/>
    <mergeCell ref="H38:R38"/>
    <mergeCell ref="S38:X38"/>
    <mergeCell ref="Y38:AH38"/>
    <mergeCell ref="A40:AH40"/>
    <mergeCell ref="A41:AH41"/>
    <mergeCell ref="A34:A35"/>
    <mergeCell ref="B34:G34"/>
    <mergeCell ref="H34:AH34"/>
    <mergeCell ref="B35:G35"/>
    <mergeCell ref="H35:AH35"/>
    <mergeCell ref="A36:A37"/>
    <mergeCell ref="B36:G36"/>
    <mergeCell ref="H36:AH36"/>
    <mergeCell ref="B37:G37"/>
    <mergeCell ref="H37:AH37"/>
    <mergeCell ref="B29:G29"/>
    <mergeCell ref="H29:O29"/>
    <mergeCell ref="P29:T29"/>
    <mergeCell ref="U29:AB29"/>
    <mergeCell ref="A31:AH31"/>
    <mergeCell ref="A32:A33"/>
    <mergeCell ref="B32:G33"/>
    <mergeCell ref="H32:L33"/>
    <mergeCell ref="M32:AH33"/>
    <mergeCell ref="AJ26:AO26"/>
    <mergeCell ref="A27:A28"/>
    <mergeCell ref="B27:G27"/>
    <mergeCell ref="H27:AB27"/>
    <mergeCell ref="B28:G28"/>
    <mergeCell ref="H28:AB28"/>
    <mergeCell ref="AL28:AQ28"/>
    <mergeCell ref="A25:A26"/>
    <mergeCell ref="B25:G25"/>
    <mergeCell ref="H25:AB25"/>
    <mergeCell ref="AD25:AD26"/>
    <mergeCell ref="B26:G26"/>
    <mergeCell ref="H26:AB26"/>
    <mergeCell ref="B20:C20"/>
    <mergeCell ref="D20:J20"/>
    <mergeCell ref="K20:Q20"/>
    <mergeCell ref="A22:AH22"/>
    <mergeCell ref="A23:A24"/>
    <mergeCell ref="B23:G24"/>
    <mergeCell ref="H23:L23"/>
    <mergeCell ref="M23:AH23"/>
    <mergeCell ref="H24:L24"/>
    <mergeCell ref="M24:AH24"/>
    <mergeCell ref="AB16:AH16"/>
    <mergeCell ref="B17:C17"/>
    <mergeCell ref="D17:J17"/>
    <mergeCell ref="K17:Q17"/>
    <mergeCell ref="S17:T20"/>
    <mergeCell ref="U17:AA17"/>
    <mergeCell ref="AB17:AH18"/>
    <mergeCell ref="B18:C18"/>
    <mergeCell ref="D18:J18"/>
    <mergeCell ref="K18:Q18"/>
    <mergeCell ref="A16:A20"/>
    <mergeCell ref="B16:C16"/>
    <mergeCell ref="D16:J16"/>
    <mergeCell ref="K16:Q16"/>
    <mergeCell ref="S16:T16"/>
    <mergeCell ref="U16:AA16"/>
    <mergeCell ref="B19:C19"/>
    <mergeCell ref="D19:J19"/>
    <mergeCell ref="K19:Q19"/>
    <mergeCell ref="U19:AH20"/>
    <mergeCell ref="B15:C15"/>
    <mergeCell ref="D15:J15"/>
    <mergeCell ref="K15:Q15"/>
    <mergeCell ref="S15:T15"/>
    <mergeCell ref="U15:AA15"/>
    <mergeCell ref="AB15:AH15"/>
    <mergeCell ref="U13:AA13"/>
    <mergeCell ref="AB13:AH13"/>
    <mergeCell ref="B14:C14"/>
    <mergeCell ref="D14:J14"/>
    <mergeCell ref="K14:Q14"/>
    <mergeCell ref="S14:T14"/>
    <mergeCell ref="U14:AA14"/>
    <mergeCell ref="AB14:AH14"/>
    <mergeCell ref="U11:AA11"/>
    <mergeCell ref="AB11:AH11"/>
    <mergeCell ref="B12:C12"/>
    <mergeCell ref="D12:J12"/>
    <mergeCell ref="K12:Q12"/>
    <mergeCell ref="S12:T12"/>
    <mergeCell ref="U12:AA12"/>
    <mergeCell ref="AB12:AH12"/>
    <mergeCell ref="A11:A15"/>
    <mergeCell ref="B11:C11"/>
    <mergeCell ref="D11:J11"/>
    <mergeCell ref="K11:Q11"/>
    <mergeCell ref="R11:R20"/>
    <mergeCell ref="S11:T11"/>
    <mergeCell ref="B13:C13"/>
    <mergeCell ref="D13:J13"/>
    <mergeCell ref="K13:Q13"/>
    <mergeCell ref="S13:T13"/>
    <mergeCell ref="B10:C10"/>
    <mergeCell ref="D10:J10"/>
    <mergeCell ref="K10:Q10"/>
    <mergeCell ref="S10:T10"/>
    <mergeCell ref="U10:AA10"/>
    <mergeCell ref="AB10:AH10"/>
    <mergeCell ref="A7:A8"/>
    <mergeCell ref="B7:P8"/>
    <mergeCell ref="R7:S7"/>
    <mergeCell ref="T7:Y7"/>
    <mergeCell ref="Z7:AG7"/>
    <mergeCell ref="R8:S8"/>
    <mergeCell ref="T8:Y8"/>
    <mergeCell ref="Z8:AG8"/>
    <mergeCell ref="R5:S5"/>
    <mergeCell ref="T5:Y5"/>
    <mergeCell ref="Z5:AG5"/>
    <mergeCell ref="R6:S6"/>
    <mergeCell ref="T6:Y6"/>
    <mergeCell ref="Z6:AG6"/>
    <mergeCell ref="F1:L1"/>
    <mergeCell ref="M1:AC1"/>
    <mergeCell ref="AE2:AH2"/>
    <mergeCell ref="R3:Y3"/>
    <mergeCell ref="Z3:AG3"/>
    <mergeCell ref="A4:N4"/>
    <mergeCell ref="R4:Y4"/>
    <mergeCell ref="Z4:AG4"/>
  </mergeCells>
  <phoneticPr fontId="1"/>
  <dataValidations count="6">
    <dataValidation type="list" allowBlank="1" showInputMessage="1" showErrorMessage="1" sqref="E3:G3" xr:uid="{C78CBF8F-4968-4E9A-906F-3EFF2B818FE0}">
      <formula1>"こちらから該当年度を選択してください。　,令和3年度用, 令和4年度用(令和4･5年度登録申請後の変更)"</formula1>
    </dataValidation>
    <dataValidation type="list" allowBlank="1" showInputMessage="1" showErrorMessage="1" sqref="WWB983049 A65545:B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A131081:B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A196617:B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A262153:B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A327689:B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A393225:B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A458761:B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A524297:B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A589833:B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A655369:B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A720905:B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A786441:B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A851977:B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A917513:B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A983049:B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xr:uid="{BE8478D4-FA32-4C02-AC5C-D6A0B2293263}">
      <formula1>"　　　,○"</formula1>
    </dataValidation>
    <dataValidation type="list" allowBlank="1" showInputMessage="1" showErrorMessage="1" sqref="WWH983042:WWH983045 A65546:B65552 JP65546:JP65552 TL65546:TL65552 ADH65546:ADH65552 AND65546:AND65552 AWZ65546:AWZ65552 BGV65546:BGV65552 BQR65546:BQR65552 CAN65546:CAN65552 CKJ65546:CKJ65552 CUF65546:CUF65552 DEB65546:DEB65552 DNX65546:DNX65552 DXT65546:DXT65552 EHP65546:EHP65552 ERL65546:ERL65552 FBH65546:FBH65552 FLD65546:FLD65552 FUZ65546:FUZ65552 GEV65546:GEV65552 GOR65546:GOR65552 GYN65546:GYN65552 HIJ65546:HIJ65552 HSF65546:HSF65552 ICB65546:ICB65552 ILX65546:ILX65552 IVT65546:IVT65552 JFP65546:JFP65552 JPL65546:JPL65552 JZH65546:JZH65552 KJD65546:KJD65552 KSZ65546:KSZ65552 LCV65546:LCV65552 LMR65546:LMR65552 LWN65546:LWN65552 MGJ65546:MGJ65552 MQF65546:MQF65552 NAB65546:NAB65552 NJX65546:NJX65552 NTT65546:NTT65552 ODP65546:ODP65552 ONL65546:ONL65552 OXH65546:OXH65552 PHD65546:PHD65552 PQZ65546:PQZ65552 QAV65546:QAV65552 QKR65546:QKR65552 QUN65546:QUN65552 REJ65546:REJ65552 ROF65546:ROF65552 RYB65546:RYB65552 SHX65546:SHX65552 SRT65546:SRT65552 TBP65546:TBP65552 TLL65546:TLL65552 TVH65546:TVH65552 UFD65546:UFD65552 UOZ65546:UOZ65552 UYV65546:UYV65552 VIR65546:VIR65552 VSN65546:VSN65552 WCJ65546:WCJ65552 WMF65546:WMF65552 WWB65546:WWB65552 A131082:B131088 JP131082:JP131088 TL131082:TL131088 ADH131082:ADH131088 AND131082:AND131088 AWZ131082:AWZ131088 BGV131082:BGV131088 BQR131082:BQR131088 CAN131082:CAN131088 CKJ131082:CKJ131088 CUF131082:CUF131088 DEB131082:DEB131088 DNX131082:DNX131088 DXT131082:DXT131088 EHP131082:EHP131088 ERL131082:ERL131088 FBH131082:FBH131088 FLD131082:FLD131088 FUZ131082:FUZ131088 GEV131082:GEV131088 GOR131082:GOR131088 GYN131082:GYN131088 HIJ131082:HIJ131088 HSF131082:HSF131088 ICB131082:ICB131088 ILX131082:ILX131088 IVT131082:IVT131088 JFP131082:JFP131088 JPL131082:JPL131088 JZH131082:JZH131088 KJD131082:KJD131088 KSZ131082:KSZ131088 LCV131082:LCV131088 LMR131082:LMR131088 LWN131082:LWN131088 MGJ131082:MGJ131088 MQF131082:MQF131088 NAB131082:NAB131088 NJX131082:NJX131088 NTT131082:NTT131088 ODP131082:ODP131088 ONL131082:ONL131088 OXH131082:OXH131088 PHD131082:PHD131088 PQZ131082:PQZ131088 QAV131082:QAV131088 QKR131082:QKR131088 QUN131082:QUN131088 REJ131082:REJ131088 ROF131082:ROF131088 RYB131082:RYB131088 SHX131082:SHX131088 SRT131082:SRT131088 TBP131082:TBP131088 TLL131082:TLL131088 TVH131082:TVH131088 UFD131082:UFD131088 UOZ131082:UOZ131088 UYV131082:UYV131088 VIR131082:VIR131088 VSN131082:VSN131088 WCJ131082:WCJ131088 WMF131082:WMF131088 WWB131082:WWB131088 A196618:B196624 JP196618:JP196624 TL196618:TL196624 ADH196618:ADH196624 AND196618:AND196624 AWZ196618:AWZ196624 BGV196618:BGV196624 BQR196618:BQR196624 CAN196618:CAN196624 CKJ196618:CKJ196624 CUF196618:CUF196624 DEB196618:DEB196624 DNX196618:DNX196624 DXT196618:DXT196624 EHP196618:EHP196624 ERL196618:ERL196624 FBH196618:FBH196624 FLD196618:FLD196624 FUZ196618:FUZ196624 GEV196618:GEV196624 GOR196618:GOR196624 GYN196618:GYN196624 HIJ196618:HIJ196624 HSF196618:HSF196624 ICB196618:ICB196624 ILX196618:ILX196624 IVT196618:IVT196624 JFP196618:JFP196624 JPL196618:JPL196624 JZH196618:JZH196624 KJD196618:KJD196624 KSZ196618:KSZ196624 LCV196618:LCV196624 LMR196618:LMR196624 LWN196618:LWN196624 MGJ196618:MGJ196624 MQF196618:MQF196624 NAB196618:NAB196624 NJX196618:NJX196624 NTT196618:NTT196624 ODP196618:ODP196624 ONL196618:ONL196624 OXH196618:OXH196624 PHD196618:PHD196624 PQZ196618:PQZ196624 QAV196618:QAV196624 QKR196618:QKR196624 QUN196618:QUN196624 REJ196618:REJ196624 ROF196618:ROF196624 RYB196618:RYB196624 SHX196618:SHX196624 SRT196618:SRT196624 TBP196618:TBP196624 TLL196618:TLL196624 TVH196618:TVH196624 UFD196618:UFD196624 UOZ196618:UOZ196624 UYV196618:UYV196624 VIR196618:VIR196624 VSN196618:VSN196624 WCJ196618:WCJ196624 WMF196618:WMF196624 WWB196618:WWB196624 A262154:B262160 JP262154:JP262160 TL262154:TL262160 ADH262154:ADH262160 AND262154:AND262160 AWZ262154:AWZ262160 BGV262154:BGV262160 BQR262154:BQR262160 CAN262154:CAN262160 CKJ262154:CKJ262160 CUF262154:CUF262160 DEB262154:DEB262160 DNX262154:DNX262160 DXT262154:DXT262160 EHP262154:EHP262160 ERL262154:ERL262160 FBH262154:FBH262160 FLD262154:FLD262160 FUZ262154:FUZ262160 GEV262154:GEV262160 GOR262154:GOR262160 GYN262154:GYN262160 HIJ262154:HIJ262160 HSF262154:HSF262160 ICB262154:ICB262160 ILX262154:ILX262160 IVT262154:IVT262160 JFP262154:JFP262160 JPL262154:JPL262160 JZH262154:JZH262160 KJD262154:KJD262160 KSZ262154:KSZ262160 LCV262154:LCV262160 LMR262154:LMR262160 LWN262154:LWN262160 MGJ262154:MGJ262160 MQF262154:MQF262160 NAB262154:NAB262160 NJX262154:NJX262160 NTT262154:NTT262160 ODP262154:ODP262160 ONL262154:ONL262160 OXH262154:OXH262160 PHD262154:PHD262160 PQZ262154:PQZ262160 QAV262154:QAV262160 QKR262154:QKR262160 QUN262154:QUN262160 REJ262154:REJ262160 ROF262154:ROF262160 RYB262154:RYB262160 SHX262154:SHX262160 SRT262154:SRT262160 TBP262154:TBP262160 TLL262154:TLL262160 TVH262154:TVH262160 UFD262154:UFD262160 UOZ262154:UOZ262160 UYV262154:UYV262160 VIR262154:VIR262160 VSN262154:VSN262160 WCJ262154:WCJ262160 WMF262154:WMF262160 WWB262154:WWB262160 A327690:B327696 JP327690:JP327696 TL327690:TL327696 ADH327690:ADH327696 AND327690:AND327696 AWZ327690:AWZ327696 BGV327690:BGV327696 BQR327690:BQR327696 CAN327690:CAN327696 CKJ327690:CKJ327696 CUF327690:CUF327696 DEB327690:DEB327696 DNX327690:DNX327696 DXT327690:DXT327696 EHP327690:EHP327696 ERL327690:ERL327696 FBH327690:FBH327696 FLD327690:FLD327696 FUZ327690:FUZ327696 GEV327690:GEV327696 GOR327690:GOR327696 GYN327690:GYN327696 HIJ327690:HIJ327696 HSF327690:HSF327696 ICB327690:ICB327696 ILX327690:ILX327696 IVT327690:IVT327696 JFP327690:JFP327696 JPL327690:JPL327696 JZH327690:JZH327696 KJD327690:KJD327696 KSZ327690:KSZ327696 LCV327690:LCV327696 LMR327690:LMR327696 LWN327690:LWN327696 MGJ327690:MGJ327696 MQF327690:MQF327696 NAB327690:NAB327696 NJX327690:NJX327696 NTT327690:NTT327696 ODP327690:ODP327696 ONL327690:ONL327696 OXH327690:OXH327696 PHD327690:PHD327696 PQZ327690:PQZ327696 QAV327690:QAV327696 QKR327690:QKR327696 QUN327690:QUN327696 REJ327690:REJ327696 ROF327690:ROF327696 RYB327690:RYB327696 SHX327690:SHX327696 SRT327690:SRT327696 TBP327690:TBP327696 TLL327690:TLL327696 TVH327690:TVH327696 UFD327690:UFD327696 UOZ327690:UOZ327696 UYV327690:UYV327696 VIR327690:VIR327696 VSN327690:VSN327696 WCJ327690:WCJ327696 WMF327690:WMF327696 WWB327690:WWB327696 A393226:B393232 JP393226:JP393232 TL393226:TL393232 ADH393226:ADH393232 AND393226:AND393232 AWZ393226:AWZ393232 BGV393226:BGV393232 BQR393226:BQR393232 CAN393226:CAN393232 CKJ393226:CKJ393232 CUF393226:CUF393232 DEB393226:DEB393232 DNX393226:DNX393232 DXT393226:DXT393232 EHP393226:EHP393232 ERL393226:ERL393232 FBH393226:FBH393232 FLD393226:FLD393232 FUZ393226:FUZ393232 GEV393226:GEV393232 GOR393226:GOR393232 GYN393226:GYN393232 HIJ393226:HIJ393232 HSF393226:HSF393232 ICB393226:ICB393232 ILX393226:ILX393232 IVT393226:IVT393232 JFP393226:JFP393232 JPL393226:JPL393232 JZH393226:JZH393232 KJD393226:KJD393232 KSZ393226:KSZ393232 LCV393226:LCV393232 LMR393226:LMR393232 LWN393226:LWN393232 MGJ393226:MGJ393232 MQF393226:MQF393232 NAB393226:NAB393232 NJX393226:NJX393232 NTT393226:NTT393232 ODP393226:ODP393232 ONL393226:ONL393232 OXH393226:OXH393232 PHD393226:PHD393232 PQZ393226:PQZ393232 QAV393226:QAV393232 QKR393226:QKR393232 QUN393226:QUN393232 REJ393226:REJ393232 ROF393226:ROF393232 RYB393226:RYB393232 SHX393226:SHX393232 SRT393226:SRT393232 TBP393226:TBP393232 TLL393226:TLL393232 TVH393226:TVH393232 UFD393226:UFD393232 UOZ393226:UOZ393232 UYV393226:UYV393232 VIR393226:VIR393232 VSN393226:VSN393232 WCJ393226:WCJ393232 WMF393226:WMF393232 WWB393226:WWB393232 A458762:B458768 JP458762:JP458768 TL458762:TL458768 ADH458762:ADH458768 AND458762:AND458768 AWZ458762:AWZ458768 BGV458762:BGV458768 BQR458762:BQR458768 CAN458762:CAN458768 CKJ458762:CKJ458768 CUF458762:CUF458768 DEB458762:DEB458768 DNX458762:DNX458768 DXT458762:DXT458768 EHP458762:EHP458768 ERL458762:ERL458768 FBH458762:FBH458768 FLD458762:FLD458768 FUZ458762:FUZ458768 GEV458762:GEV458768 GOR458762:GOR458768 GYN458762:GYN458768 HIJ458762:HIJ458768 HSF458762:HSF458768 ICB458762:ICB458768 ILX458762:ILX458768 IVT458762:IVT458768 JFP458762:JFP458768 JPL458762:JPL458768 JZH458762:JZH458768 KJD458762:KJD458768 KSZ458762:KSZ458768 LCV458762:LCV458768 LMR458762:LMR458768 LWN458762:LWN458768 MGJ458762:MGJ458768 MQF458762:MQF458768 NAB458762:NAB458768 NJX458762:NJX458768 NTT458762:NTT458768 ODP458762:ODP458768 ONL458762:ONL458768 OXH458762:OXH458768 PHD458762:PHD458768 PQZ458762:PQZ458768 QAV458762:QAV458768 QKR458762:QKR458768 QUN458762:QUN458768 REJ458762:REJ458768 ROF458762:ROF458768 RYB458762:RYB458768 SHX458762:SHX458768 SRT458762:SRT458768 TBP458762:TBP458768 TLL458762:TLL458768 TVH458762:TVH458768 UFD458762:UFD458768 UOZ458762:UOZ458768 UYV458762:UYV458768 VIR458762:VIR458768 VSN458762:VSN458768 WCJ458762:WCJ458768 WMF458762:WMF458768 WWB458762:WWB458768 A524298:B524304 JP524298:JP524304 TL524298:TL524304 ADH524298:ADH524304 AND524298:AND524304 AWZ524298:AWZ524304 BGV524298:BGV524304 BQR524298:BQR524304 CAN524298:CAN524304 CKJ524298:CKJ524304 CUF524298:CUF524304 DEB524298:DEB524304 DNX524298:DNX524304 DXT524298:DXT524304 EHP524298:EHP524304 ERL524298:ERL524304 FBH524298:FBH524304 FLD524298:FLD524304 FUZ524298:FUZ524304 GEV524298:GEV524304 GOR524298:GOR524304 GYN524298:GYN524304 HIJ524298:HIJ524304 HSF524298:HSF524304 ICB524298:ICB524304 ILX524298:ILX524304 IVT524298:IVT524304 JFP524298:JFP524304 JPL524298:JPL524304 JZH524298:JZH524304 KJD524298:KJD524304 KSZ524298:KSZ524304 LCV524298:LCV524304 LMR524298:LMR524304 LWN524298:LWN524304 MGJ524298:MGJ524304 MQF524298:MQF524304 NAB524298:NAB524304 NJX524298:NJX524304 NTT524298:NTT524304 ODP524298:ODP524304 ONL524298:ONL524304 OXH524298:OXH524304 PHD524298:PHD524304 PQZ524298:PQZ524304 QAV524298:QAV524304 QKR524298:QKR524304 QUN524298:QUN524304 REJ524298:REJ524304 ROF524298:ROF524304 RYB524298:RYB524304 SHX524298:SHX524304 SRT524298:SRT524304 TBP524298:TBP524304 TLL524298:TLL524304 TVH524298:TVH524304 UFD524298:UFD524304 UOZ524298:UOZ524304 UYV524298:UYV524304 VIR524298:VIR524304 VSN524298:VSN524304 WCJ524298:WCJ524304 WMF524298:WMF524304 WWB524298:WWB524304 A589834:B589840 JP589834:JP589840 TL589834:TL589840 ADH589834:ADH589840 AND589834:AND589840 AWZ589834:AWZ589840 BGV589834:BGV589840 BQR589834:BQR589840 CAN589834:CAN589840 CKJ589834:CKJ589840 CUF589834:CUF589840 DEB589834:DEB589840 DNX589834:DNX589840 DXT589834:DXT589840 EHP589834:EHP589840 ERL589834:ERL589840 FBH589834:FBH589840 FLD589834:FLD589840 FUZ589834:FUZ589840 GEV589834:GEV589840 GOR589834:GOR589840 GYN589834:GYN589840 HIJ589834:HIJ589840 HSF589834:HSF589840 ICB589834:ICB589840 ILX589834:ILX589840 IVT589834:IVT589840 JFP589834:JFP589840 JPL589834:JPL589840 JZH589834:JZH589840 KJD589834:KJD589840 KSZ589834:KSZ589840 LCV589834:LCV589840 LMR589834:LMR589840 LWN589834:LWN589840 MGJ589834:MGJ589840 MQF589834:MQF589840 NAB589834:NAB589840 NJX589834:NJX589840 NTT589834:NTT589840 ODP589834:ODP589840 ONL589834:ONL589840 OXH589834:OXH589840 PHD589834:PHD589840 PQZ589834:PQZ589840 QAV589834:QAV589840 QKR589834:QKR589840 QUN589834:QUN589840 REJ589834:REJ589840 ROF589834:ROF589840 RYB589834:RYB589840 SHX589834:SHX589840 SRT589834:SRT589840 TBP589834:TBP589840 TLL589834:TLL589840 TVH589834:TVH589840 UFD589834:UFD589840 UOZ589834:UOZ589840 UYV589834:UYV589840 VIR589834:VIR589840 VSN589834:VSN589840 WCJ589834:WCJ589840 WMF589834:WMF589840 WWB589834:WWB589840 A655370:B655376 JP655370:JP655376 TL655370:TL655376 ADH655370:ADH655376 AND655370:AND655376 AWZ655370:AWZ655376 BGV655370:BGV655376 BQR655370:BQR655376 CAN655370:CAN655376 CKJ655370:CKJ655376 CUF655370:CUF655376 DEB655370:DEB655376 DNX655370:DNX655376 DXT655370:DXT655376 EHP655370:EHP655376 ERL655370:ERL655376 FBH655370:FBH655376 FLD655370:FLD655376 FUZ655370:FUZ655376 GEV655370:GEV655376 GOR655370:GOR655376 GYN655370:GYN655376 HIJ655370:HIJ655376 HSF655370:HSF655376 ICB655370:ICB655376 ILX655370:ILX655376 IVT655370:IVT655376 JFP655370:JFP655376 JPL655370:JPL655376 JZH655370:JZH655376 KJD655370:KJD655376 KSZ655370:KSZ655376 LCV655370:LCV655376 LMR655370:LMR655376 LWN655370:LWN655376 MGJ655370:MGJ655376 MQF655370:MQF655376 NAB655370:NAB655376 NJX655370:NJX655376 NTT655370:NTT655376 ODP655370:ODP655376 ONL655370:ONL655376 OXH655370:OXH655376 PHD655370:PHD655376 PQZ655370:PQZ655376 QAV655370:QAV655376 QKR655370:QKR655376 QUN655370:QUN655376 REJ655370:REJ655376 ROF655370:ROF655376 RYB655370:RYB655376 SHX655370:SHX655376 SRT655370:SRT655376 TBP655370:TBP655376 TLL655370:TLL655376 TVH655370:TVH655376 UFD655370:UFD655376 UOZ655370:UOZ655376 UYV655370:UYV655376 VIR655370:VIR655376 VSN655370:VSN655376 WCJ655370:WCJ655376 WMF655370:WMF655376 WWB655370:WWB655376 A720906:B720912 JP720906:JP720912 TL720906:TL720912 ADH720906:ADH720912 AND720906:AND720912 AWZ720906:AWZ720912 BGV720906:BGV720912 BQR720906:BQR720912 CAN720906:CAN720912 CKJ720906:CKJ720912 CUF720906:CUF720912 DEB720906:DEB720912 DNX720906:DNX720912 DXT720906:DXT720912 EHP720906:EHP720912 ERL720906:ERL720912 FBH720906:FBH720912 FLD720906:FLD720912 FUZ720906:FUZ720912 GEV720906:GEV720912 GOR720906:GOR720912 GYN720906:GYN720912 HIJ720906:HIJ720912 HSF720906:HSF720912 ICB720906:ICB720912 ILX720906:ILX720912 IVT720906:IVT720912 JFP720906:JFP720912 JPL720906:JPL720912 JZH720906:JZH720912 KJD720906:KJD720912 KSZ720906:KSZ720912 LCV720906:LCV720912 LMR720906:LMR720912 LWN720906:LWN720912 MGJ720906:MGJ720912 MQF720906:MQF720912 NAB720906:NAB720912 NJX720906:NJX720912 NTT720906:NTT720912 ODP720906:ODP720912 ONL720906:ONL720912 OXH720906:OXH720912 PHD720906:PHD720912 PQZ720906:PQZ720912 QAV720906:QAV720912 QKR720906:QKR720912 QUN720906:QUN720912 REJ720906:REJ720912 ROF720906:ROF720912 RYB720906:RYB720912 SHX720906:SHX720912 SRT720906:SRT720912 TBP720906:TBP720912 TLL720906:TLL720912 TVH720906:TVH720912 UFD720906:UFD720912 UOZ720906:UOZ720912 UYV720906:UYV720912 VIR720906:VIR720912 VSN720906:VSN720912 WCJ720906:WCJ720912 WMF720906:WMF720912 WWB720906:WWB720912 A786442:B786448 JP786442:JP786448 TL786442:TL786448 ADH786442:ADH786448 AND786442:AND786448 AWZ786442:AWZ786448 BGV786442:BGV786448 BQR786442:BQR786448 CAN786442:CAN786448 CKJ786442:CKJ786448 CUF786442:CUF786448 DEB786442:DEB786448 DNX786442:DNX786448 DXT786442:DXT786448 EHP786442:EHP786448 ERL786442:ERL786448 FBH786442:FBH786448 FLD786442:FLD786448 FUZ786442:FUZ786448 GEV786442:GEV786448 GOR786442:GOR786448 GYN786442:GYN786448 HIJ786442:HIJ786448 HSF786442:HSF786448 ICB786442:ICB786448 ILX786442:ILX786448 IVT786442:IVT786448 JFP786442:JFP786448 JPL786442:JPL786448 JZH786442:JZH786448 KJD786442:KJD786448 KSZ786442:KSZ786448 LCV786442:LCV786448 LMR786442:LMR786448 LWN786442:LWN786448 MGJ786442:MGJ786448 MQF786442:MQF786448 NAB786442:NAB786448 NJX786442:NJX786448 NTT786442:NTT786448 ODP786442:ODP786448 ONL786442:ONL786448 OXH786442:OXH786448 PHD786442:PHD786448 PQZ786442:PQZ786448 QAV786442:QAV786448 QKR786442:QKR786448 QUN786442:QUN786448 REJ786442:REJ786448 ROF786442:ROF786448 RYB786442:RYB786448 SHX786442:SHX786448 SRT786442:SRT786448 TBP786442:TBP786448 TLL786442:TLL786448 TVH786442:TVH786448 UFD786442:UFD786448 UOZ786442:UOZ786448 UYV786442:UYV786448 VIR786442:VIR786448 VSN786442:VSN786448 WCJ786442:WCJ786448 WMF786442:WMF786448 WWB786442:WWB786448 A851978:B851984 JP851978:JP851984 TL851978:TL851984 ADH851978:ADH851984 AND851978:AND851984 AWZ851978:AWZ851984 BGV851978:BGV851984 BQR851978:BQR851984 CAN851978:CAN851984 CKJ851978:CKJ851984 CUF851978:CUF851984 DEB851978:DEB851984 DNX851978:DNX851984 DXT851978:DXT851984 EHP851978:EHP851984 ERL851978:ERL851984 FBH851978:FBH851984 FLD851978:FLD851984 FUZ851978:FUZ851984 GEV851978:GEV851984 GOR851978:GOR851984 GYN851978:GYN851984 HIJ851978:HIJ851984 HSF851978:HSF851984 ICB851978:ICB851984 ILX851978:ILX851984 IVT851978:IVT851984 JFP851978:JFP851984 JPL851978:JPL851984 JZH851978:JZH851984 KJD851978:KJD851984 KSZ851978:KSZ851984 LCV851978:LCV851984 LMR851978:LMR851984 LWN851978:LWN851984 MGJ851978:MGJ851984 MQF851978:MQF851984 NAB851978:NAB851984 NJX851978:NJX851984 NTT851978:NTT851984 ODP851978:ODP851984 ONL851978:ONL851984 OXH851978:OXH851984 PHD851978:PHD851984 PQZ851978:PQZ851984 QAV851978:QAV851984 QKR851978:QKR851984 QUN851978:QUN851984 REJ851978:REJ851984 ROF851978:ROF851984 RYB851978:RYB851984 SHX851978:SHX851984 SRT851978:SRT851984 TBP851978:TBP851984 TLL851978:TLL851984 TVH851978:TVH851984 UFD851978:UFD851984 UOZ851978:UOZ851984 UYV851978:UYV851984 VIR851978:VIR851984 VSN851978:VSN851984 WCJ851978:WCJ851984 WMF851978:WMF851984 WWB851978:WWB851984 A917514:B917520 JP917514:JP917520 TL917514:TL917520 ADH917514:ADH917520 AND917514:AND917520 AWZ917514:AWZ917520 BGV917514:BGV917520 BQR917514:BQR917520 CAN917514:CAN917520 CKJ917514:CKJ917520 CUF917514:CUF917520 DEB917514:DEB917520 DNX917514:DNX917520 DXT917514:DXT917520 EHP917514:EHP917520 ERL917514:ERL917520 FBH917514:FBH917520 FLD917514:FLD917520 FUZ917514:FUZ917520 GEV917514:GEV917520 GOR917514:GOR917520 GYN917514:GYN917520 HIJ917514:HIJ917520 HSF917514:HSF917520 ICB917514:ICB917520 ILX917514:ILX917520 IVT917514:IVT917520 JFP917514:JFP917520 JPL917514:JPL917520 JZH917514:JZH917520 KJD917514:KJD917520 KSZ917514:KSZ917520 LCV917514:LCV917520 LMR917514:LMR917520 LWN917514:LWN917520 MGJ917514:MGJ917520 MQF917514:MQF917520 NAB917514:NAB917520 NJX917514:NJX917520 NTT917514:NTT917520 ODP917514:ODP917520 ONL917514:ONL917520 OXH917514:OXH917520 PHD917514:PHD917520 PQZ917514:PQZ917520 QAV917514:QAV917520 QKR917514:QKR917520 QUN917514:QUN917520 REJ917514:REJ917520 ROF917514:ROF917520 RYB917514:RYB917520 SHX917514:SHX917520 SRT917514:SRT917520 TBP917514:TBP917520 TLL917514:TLL917520 TVH917514:TVH917520 UFD917514:UFD917520 UOZ917514:UOZ917520 UYV917514:UYV917520 VIR917514:VIR917520 VSN917514:VSN917520 WCJ917514:WCJ917520 WMF917514:WMF917520 WWB917514:WWB917520 A983050:B983056 JP983050:JP983056 TL983050:TL983056 ADH983050:ADH983056 AND983050:AND983056 AWZ983050:AWZ983056 BGV983050:BGV983056 BQR983050:BQR983056 CAN983050:CAN983056 CKJ983050:CKJ983056 CUF983050:CUF983056 DEB983050:DEB983056 DNX983050:DNX983056 DXT983050:DXT983056 EHP983050:EHP983056 ERL983050:ERL983056 FBH983050:FBH983056 FLD983050:FLD983056 FUZ983050:FUZ983056 GEV983050:GEV983056 GOR983050:GOR983056 GYN983050:GYN983056 HIJ983050:HIJ983056 HSF983050:HSF983056 ICB983050:ICB983056 ILX983050:ILX983056 IVT983050:IVT983056 JFP983050:JFP983056 JPL983050:JPL983056 JZH983050:JZH983056 KJD983050:KJD983056 KSZ983050:KSZ983056 LCV983050:LCV983056 LMR983050:LMR983056 LWN983050:LWN983056 MGJ983050:MGJ983056 MQF983050:MQF983056 NAB983050:NAB983056 NJX983050:NJX983056 NTT983050:NTT983056 ODP983050:ODP983056 ONL983050:ONL983056 OXH983050:OXH983056 PHD983050:PHD983056 PQZ983050:PQZ983056 QAV983050:QAV983056 QKR983050:QKR983056 QUN983050:QUN983056 REJ983050:REJ983056 ROF983050:ROF983056 RYB983050:RYB983056 SHX983050:SHX983056 SRT983050:SRT983056 TBP983050:TBP983056 TLL983050:TLL983056 TVH983050:TVH983056 UFD983050:UFD983056 UOZ983050:UOZ983056 UYV983050:UYV983056 VIR983050:VIR983056 VSN983050:VSN983056 WCJ983050:WCJ983056 WMF983050:WMF983056 WWB983050:WWB983056 JV5:JV8 TR5:TR8 ADN5:ADN8 ANJ5:ANJ8 AXF5:AXF8 BHB5:BHB8 BQX5:BQX8 CAT5:CAT8 CKP5:CKP8 CUL5:CUL8 DEH5:DEH8 DOD5:DOD8 DXZ5:DXZ8 EHV5:EHV8 ERR5:ERR8 FBN5:FBN8 FLJ5:FLJ8 FVF5:FVF8 GFB5:GFB8 GOX5:GOX8 GYT5:GYT8 HIP5:HIP8 HSL5:HSL8 ICH5:ICH8 IMD5:IMD8 IVZ5:IVZ8 JFV5:JFV8 JPR5:JPR8 JZN5:JZN8 KJJ5:KJJ8 KTF5:KTF8 LDB5:LDB8 LMX5:LMX8 LWT5:LWT8 MGP5:MGP8 MQL5:MQL8 NAH5:NAH8 NKD5:NKD8 NTZ5:NTZ8 ODV5:ODV8 ONR5:ONR8 OXN5:OXN8 PHJ5:PHJ8 PRF5:PRF8 QBB5:QBB8 QKX5:QKX8 QUT5:QUT8 REP5:REP8 ROL5:ROL8 RYH5:RYH8 SID5:SID8 SRZ5:SRZ8 TBV5:TBV8 TLR5:TLR8 TVN5:TVN8 UFJ5:UFJ8 UPF5:UPF8 UZB5:UZB8 VIX5:VIX8 VST5:VST8 WCP5:WCP8 WML5:WML8 WWH5:WWH8 AD65538:AD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AD131074:AD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AD196610:AD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AD262146:AD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AD327682:AD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AD393218:AD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AD458754:AD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AD524290:AD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AD589826:AD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AD655362:AD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AD720898:AD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AD786434:AD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AD851970:AD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AD917506:AD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AD983042:AD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R5:R8" xr:uid="{3B4A932B-2D92-4EB0-A984-FA5C06D2430F}">
      <formula1>"　　　, 〇"</formula1>
    </dataValidation>
    <dataValidation type="list" allowBlank="1" showInputMessage="1" showErrorMessage="1" sqref="AD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AD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AD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AD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AD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AD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AD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AD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AD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AD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AD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AD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AD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AD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AD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S11:S17 B11:B20" xr:uid="{7BD6ED74-3BD5-4B58-AB2E-95A01ED3621B}">
      <formula1>"　　, 〇"</formula1>
    </dataValidation>
    <dataValidation type="list" allowBlank="1" showInputMessage="1" showErrorMessage="1" sqref="WWH983050:WWH983056 AD65546:AD65552 JV65546:JV65552 TR65546:TR65552 ADN65546:ADN65552 ANJ65546:ANJ65552 AXF65546:AXF65552 BHB65546:BHB65552 BQX65546:BQX65552 CAT65546:CAT65552 CKP65546:CKP65552 CUL65546:CUL65552 DEH65546:DEH65552 DOD65546:DOD65552 DXZ65546:DXZ65552 EHV65546:EHV65552 ERR65546:ERR65552 FBN65546:FBN65552 FLJ65546:FLJ65552 FVF65546:FVF65552 GFB65546:GFB65552 GOX65546:GOX65552 GYT65546:GYT65552 HIP65546:HIP65552 HSL65546:HSL65552 ICH65546:ICH65552 IMD65546:IMD65552 IVZ65546:IVZ65552 JFV65546:JFV65552 JPR65546:JPR65552 JZN65546:JZN65552 KJJ65546:KJJ65552 KTF65546:KTF65552 LDB65546:LDB65552 LMX65546:LMX65552 LWT65546:LWT65552 MGP65546:MGP65552 MQL65546:MQL65552 NAH65546:NAH65552 NKD65546:NKD65552 NTZ65546:NTZ65552 ODV65546:ODV65552 ONR65546:ONR65552 OXN65546:OXN65552 PHJ65546:PHJ65552 PRF65546:PRF65552 QBB65546:QBB65552 QKX65546:QKX65552 QUT65546:QUT65552 REP65546:REP65552 ROL65546:ROL65552 RYH65546:RYH65552 SID65546:SID65552 SRZ65546:SRZ65552 TBV65546:TBV65552 TLR65546:TLR65552 TVN65546:TVN65552 UFJ65546:UFJ65552 UPF65546:UPF65552 UZB65546:UZB65552 VIX65546:VIX65552 VST65546:VST65552 WCP65546:WCP65552 WML65546:WML65552 WWH65546:WWH65552 AD131082:AD131088 JV131082:JV131088 TR131082:TR131088 ADN131082:ADN131088 ANJ131082:ANJ131088 AXF131082:AXF131088 BHB131082:BHB131088 BQX131082:BQX131088 CAT131082:CAT131088 CKP131082:CKP131088 CUL131082:CUL131088 DEH131082:DEH131088 DOD131082:DOD131088 DXZ131082:DXZ131088 EHV131082:EHV131088 ERR131082:ERR131088 FBN131082:FBN131088 FLJ131082:FLJ131088 FVF131082:FVF131088 GFB131082:GFB131088 GOX131082:GOX131088 GYT131082:GYT131088 HIP131082:HIP131088 HSL131082:HSL131088 ICH131082:ICH131088 IMD131082:IMD131088 IVZ131082:IVZ131088 JFV131082:JFV131088 JPR131082:JPR131088 JZN131082:JZN131088 KJJ131082:KJJ131088 KTF131082:KTF131088 LDB131082:LDB131088 LMX131082:LMX131088 LWT131082:LWT131088 MGP131082:MGP131088 MQL131082:MQL131088 NAH131082:NAH131088 NKD131082:NKD131088 NTZ131082:NTZ131088 ODV131082:ODV131088 ONR131082:ONR131088 OXN131082:OXN131088 PHJ131082:PHJ131088 PRF131082:PRF131088 QBB131082:QBB131088 QKX131082:QKX131088 QUT131082:QUT131088 REP131082:REP131088 ROL131082:ROL131088 RYH131082:RYH131088 SID131082:SID131088 SRZ131082:SRZ131088 TBV131082:TBV131088 TLR131082:TLR131088 TVN131082:TVN131088 UFJ131082:UFJ131088 UPF131082:UPF131088 UZB131082:UZB131088 VIX131082:VIX131088 VST131082:VST131088 WCP131082:WCP131088 WML131082:WML131088 WWH131082:WWH131088 AD196618:AD196624 JV196618:JV196624 TR196618:TR196624 ADN196618:ADN196624 ANJ196618:ANJ196624 AXF196618:AXF196624 BHB196618:BHB196624 BQX196618:BQX196624 CAT196618:CAT196624 CKP196618:CKP196624 CUL196618:CUL196624 DEH196618:DEH196624 DOD196618:DOD196624 DXZ196618:DXZ196624 EHV196618:EHV196624 ERR196618:ERR196624 FBN196618:FBN196624 FLJ196618:FLJ196624 FVF196618:FVF196624 GFB196618:GFB196624 GOX196618:GOX196624 GYT196618:GYT196624 HIP196618:HIP196624 HSL196618:HSL196624 ICH196618:ICH196624 IMD196618:IMD196624 IVZ196618:IVZ196624 JFV196618:JFV196624 JPR196618:JPR196624 JZN196618:JZN196624 KJJ196618:KJJ196624 KTF196618:KTF196624 LDB196618:LDB196624 LMX196618:LMX196624 LWT196618:LWT196624 MGP196618:MGP196624 MQL196618:MQL196624 NAH196618:NAH196624 NKD196618:NKD196624 NTZ196618:NTZ196624 ODV196618:ODV196624 ONR196618:ONR196624 OXN196618:OXN196624 PHJ196618:PHJ196624 PRF196618:PRF196624 QBB196618:QBB196624 QKX196618:QKX196624 QUT196618:QUT196624 REP196618:REP196624 ROL196618:ROL196624 RYH196618:RYH196624 SID196618:SID196624 SRZ196618:SRZ196624 TBV196618:TBV196624 TLR196618:TLR196624 TVN196618:TVN196624 UFJ196618:UFJ196624 UPF196618:UPF196624 UZB196618:UZB196624 VIX196618:VIX196624 VST196618:VST196624 WCP196618:WCP196624 WML196618:WML196624 WWH196618:WWH196624 AD262154:AD262160 JV262154:JV262160 TR262154:TR262160 ADN262154:ADN262160 ANJ262154:ANJ262160 AXF262154:AXF262160 BHB262154:BHB262160 BQX262154:BQX262160 CAT262154:CAT262160 CKP262154:CKP262160 CUL262154:CUL262160 DEH262154:DEH262160 DOD262154:DOD262160 DXZ262154:DXZ262160 EHV262154:EHV262160 ERR262154:ERR262160 FBN262154:FBN262160 FLJ262154:FLJ262160 FVF262154:FVF262160 GFB262154:GFB262160 GOX262154:GOX262160 GYT262154:GYT262160 HIP262154:HIP262160 HSL262154:HSL262160 ICH262154:ICH262160 IMD262154:IMD262160 IVZ262154:IVZ262160 JFV262154:JFV262160 JPR262154:JPR262160 JZN262154:JZN262160 KJJ262154:KJJ262160 KTF262154:KTF262160 LDB262154:LDB262160 LMX262154:LMX262160 LWT262154:LWT262160 MGP262154:MGP262160 MQL262154:MQL262160 NAH262154:NAH262160 NKD262154:NKD262160 NTZ262154:NTZ262160 ODV262154:ODV262160 ONR262154:ONR262160 OXN262154:OXN262160 PHJ262154:PHJ262160 PRF262154:PRF262160 QBB262154:QBB262160 QKX262154:QKX262160 QUT262154:QUT262160 REP262154:REP262160 ROL262154:ROL262160 RYH262154:RYH262160 SID262154:SID262160 SRZ262154:SRZ262160 TBV262154:TBV262160 TLR262154:TLR262160 TVN262154:TVN262160 UFJ262154:UFJ262160 UPF262154:UPF262160 UZB262154:UZB262160 VIX262154:VIX262160 VST262154:VST262160 WCP262154:WCP262160 WML262154:WML262160 WWH262154:WWH262160 AD327690:AD327696 JV327690:JV327696 TR327690:TR327696 ADN327690:ADN327696 ANJ327690:ANJ327696 AXF327690:AXF327696 BHB327690:BHB327696 BQX327690:BQX327696 CAT327690:CAT327696 CKP327690:CKP327696 CUL327690:CUL327696 DEH327690:DEH327696 DOD327690:DOD327696 DXZ327690:DXZ327696 EHV327690:EHV327696 ERR327690:ERR327696 FBN327690:FBN327696 FLJ327690:FLJ327696 FVF327690:FVF327696 GFB327690:GFB327696 GOX327690:GOX327696 GYT327690:GYT327696 HIP327690:HIP327696 HSL327690:HSL327696 ICH327690:ICH327696 IMD327690:IMD327696 IVZ327690:IVZ327696 JFV327690:JFV327696 JPR327690:JPR327696 JZN327690:JZN327696 KJJ327690:KJJ327696 KTF327690:KTF327696 LDB327690:LDB327696 LMX327690:LMX327696 LWT327690:LWT327696 MGP327690:MGP327696 MQL327690:MQL327696 NAH327690:NAH327696 NKD327690:NKD327696 NTZ327690:NTZ327696 ODV327690:ODV327696 ONR327690:ONR327696 OXN327690:OXN327696 PHJ327690:PHJ327696 PRF327690:PRF327696 QBB327690:QBB327696 QKX327690:QKX327696 QUT327690:QUT327696 REP327690:REP327696 ROL327690:ROL327696 RYH327690:RYH327696 SID327690:SID327696 SRZ327690:SRZ327696 TBV327690:TBV327696 TLR327690:TLR327696 TVN327690:TVN327696 UFJ327690:UFJ327696 UPF327690:UPF327696 UZB327690:UZB327696 VIX327690:VIX327696 VST327690:VST327696 WCP327690:WCP327696 WML327690:WML327696 WWH327690:WWH327696 AD393226:AD393232 JV393226:JV393232 TR393226:TR393232 ADN393226:ADN393232 ANJ393226:ANJ393232 AXF393226:AXF393232 BHB393226:BHB393232 BQX393226:BQX393232 CAT393226:CAT393232 CKP393226:CKP393232 CUL393226:CUL393232 DEH393226:DEH393232 DOD393226:DOD393232 DXZ393226:DXZ393232 EHV393226:EHV393232 ERR393226:ERR393232 FBN393226:FBN393232 FLJ393226:FLJ393232 FVF393226:FVF393232 GFB393226:GFB393232 GOX393226:GOX393232 GYT393226:GYT393232 HIP393226:HIP393232 HSL393226:HSL393232 ICH393226:ICH393232 IMD393226:IMD393232 IVZ393226:IVZ393232 JFV393226:JFV393232 JPR393226:JPR393232 JZN393226:JZN393232 KJJ393226:KJJ393232 KTF393226:KTF393232 LDB393226:LDB393232 LMX393226:LMX393232 LWT393226:LWT393232 MGP393226:MGP393232 MQL393226:MQL393232 NAH393226:NAH393232 NKD393226:NKD393232 NTZ393226:NTZ393232 ODV393226:ODV393232 ONR393226:ONR393232 OXN393226:OXN393232 PHJ393226:PHJ393232 PRF393226:PRF393232 QBB393226:QBB393232 QKX393226:QKX393232 QUT393226:QUT393232 REP393226:REP393232 ROL393226:ROL393232 RYH393226:RYH393232 SID393226:SID393232 SRZ393226:SRZ393232 TBV393226:TBV393232 TLR393226:TLR393232 TVN393226:TVN393232 UFJ393226:UFJ393232 UPF393226:UPF393232 UZB393226:UZB393232 VIX393226:VIX393232 VST393226:VST393232 WCP393226:WCP393232 WML393226:WML393232 WWH393226:WWH393232 AD458762:AD458768 JV458762:JV458768 TR458762:TR458768 ADN458762:ADN458768 ANJ458762:ANJ458768 AXF458762:AXF458768 BHB458762:BHB458768 BQX458762:BQX458768 CAT458762:CAT458768 CKP458762:CKP458768 CUL458762:CUL458768 DEH458762:DEH458768 DOD458762:DOD458768 DXZ458762:DXZ458768 EHV458762:EHV458768 ERR458762:ERR458768 FBN458762:FBN458768 FLJ458762:FLJ458768 FVF458762:FVF458768 GFB458762:GFB458768 GOX458762:GOX458768 GYT458762:GYT458768 HIP458762:HIP458768 HSL458762:HSL458768 ICH458762:ICH458768 IMD458762:IMD458768 IVZ458762:IVZ458768 JFV458762:JFV458768 JPR458762:JPR458768 JZN458762:JZN458768 KJJ458762:KJJ458768 KTF458762:KTF458768 LDB458762:LDB458768 LMX458762:LMX458768 LWT458762:LWT458768 MGP458762:MGP458768 MQL458762:MQL458768 NAH458762:NAH458768 NKD458762:NKD458768 NTZ458762:NTZ458768 ODV458762:ODV458768 ONR458762:ONR458768 OXN458762:OXN458768 PHJ458762:PHJ458768 PRF458762:PRF458768 QBB458762:QBB458768 QKX458762:QKX458768 QUT458762:QUT458768 REP458762:REP458768 ROL458762:ROL458768 RYH458762:RYH458768 SID458762:SID458768 SRZ458762:SRZ458768 TBV458762:TBV458768 TLR458762:TLR458768 TVN458762:TVN458768 UFJ458762:UFJ458768 UPF458762:UPF458768 UZB458762:UZB458768 VIX458762:VIX458768 VST458762:VST458768 WCP458762:WCP458768 WML458762:WML458768 WWH458762:WWH458768 AD524298:AD524304 JV524298:JV524304 TR524298:TR524304 ADN524298:ADN524304 ANJ524298:ANJ524304 AXF524298:AXF524304 BHB524298:BHB524304 BQX524298:BQX524304 CAT524298:CAT524304 CKP524298:CKP524304 CUL524298:CUL524304 DEH524298:DEH524304 DOD524298:DOD524304 DXZ524298:DXZ524304 EHV524298:EHV524304 ERR524298:ERR524304 FBN524298:FBN524304 FLJ524298:FLJ524304 FVF524298:FVF524304 GFB524298:GFB524304 GOX524298:GOX524304 GYT524298:GYT524304 HIP524298:HIP524304 HSL524298:HSL524304 ICH524298:ICH524304 IMD524298:IMD524304 IVZ524298:IVZ524304 JFV524298:JFV524304 JPR524298:JPR524304 JZN524298:JZN524304 KJJ524298:KJJ524304 KTF524298:KTF524304 LDB524298:LDB524304 LMX524298:LMX524304 LWT524298:LWT524304 MGP524298:MGP524304 MQL524298:MQL524304 NAH524298:NAH524304 NKD524298:NKD524304 NTZ524298:NTZ524304 ODV524298:ODV524304 ONR524298:ONR524304 OXN524298:OXN524304 PHJ524298:PHJ524304 PRF524298:PRF524304 QBB524298:QBB524304 QKX524298:QKX524304 QUT524298:QUT524304 REP524298:REP524304 ROL524298:ROL524304 RYH524298:RYH524304 SID524298:SID524304 SRZ524298:SRZ524304 TBV524298:TBV524304 TLR524298:TLR524304 TVN524298:TVN524304 UFJ524298:UFJ524304 UPF524298:UPF524304 UZB524298:UZB524304 VIX524298:VIX524304 VST524298:VST524304 WCP524298:WCP524304 WML524298:WML524304 WWH524298:WWH524304 AD589834:AD589840 JV589834:JV589840 TR589834:TR589840 ADN589834:ADN589840 ANJ589834:ANJ589840 AXF589834:AXF589840 BHB589834:BHB589840 BQX589834:BQX589840 CAT589834:CAT589840 CKP589834:CKP589840 CUL589834:CUL589840 DEH589834:DEH589840 DOD589834:DOD589840 DXZ589834:DXZ589840 EHV589834:EHV589840 ERR589834:ERR589840 FBN589834:FBN589840 FLJ589834:FLJ589840 FVF589834:FVF589840 GFB589834:GFB589840 GOX589834:GOX589840 GYT589834:GYT589840 HIP589834:HIP589840 HSL589834:HSL589840 ICH589834:ICH589840 IMD589834:IMD589840 IVZ589834:IVZ589840 JFV589834:JFV589840 JPR589834:JPR589840 JZN589834:JZN589840 KJJ589834:KJJ589840 KTF589834:KTF589840 LDB589834:LDB589840 LMX589834:LMX589840 LWT589834:LWT589840 MGP589834:MGP589840 MQL589834:MQL589840 NAH589834:NAH589840 NKD589834:NKD589840 NTZ589834:NTZ589840 ODV589834:ODV589840 ONR589834:ONR589840 OXN589834:OXN589840 PHJ589834:PHJ589840 PRF589834:PRF589840 QBB589834:QBB589840 QKX589834:QKX589840 QUT589834:QUT589840 REP589834:REP589840 ROL589834:ROL589840 RYH589834:RYH589840 SID589834:SID589840 SRZ589834:SRZ589840 TBV589834:TBV589840 TLR589834:TLR589840 TVN589834:TVN589840 UFJ589834:UFJ589840 UPF589834:UPF589840 UZB589834:UZB589840 VIX589834:VIX589840 VST589834:VST589840 WCP589834:WCP589840 WML589834:WML589840 WWH589834:WWH589840 AD655370:AD655376 JV655370:JV655376 TR655370:TR655376 ADN655370:ADN655376 ANJ655370:ANJ655376 AXF655370:AXF655376 BHB655370:BHB655376 BQX655370:BQX655376 CAT655370:CAT655376 CKP655370:CKP655376 CUL655370:CUL655376 DEH655370:DEH655376 DOD655370:DOD655376 DXZ655370:DXZ655376 EHV655370:EHV655376 ERR655370:ERR655376 FBN655370:FBN655376 FLJ655370:FLJ655376 FVF655370:FVF655376 GFB655370:GFB655376 GOX655370:GOX655376 GYT655370:GYT655376 HIP655370:HIP655376 HSL655370:HSL655376 ICH655370:ICH655376 IMD655370:IMD655376 IVZ655370:IVZ655376 JFV655370:JFV655376 JPR655370:JPR655376 JZN655370:JZN655376 KJJ655370:KJJ655376 KTF655370:KTF655376 LDB655370:LDB655376 LMX655370:LMX655376 LWT655370:LWT655376 MGP655370:MGP655376 MQL655370:MQL655376 NAH655370:NAH655376 NKD655370:NKD655376 NTZ655370:NTZ655376 ODV655370:ODV655376 ONR655370:ONR655376 OXN655370:OXN655376 PHJ655370:PHJ655376 PRF655370:PRF655376 QBB655370:QBB655376 QKX655370:QKX655376 QUT655370:QUT655376 REP655370:REP655376 ROL655370:ROL655376 RYH655370:RYH655376 SID655370:SID655376 SRZ655370:SRZ655376 TBV655370:TBV655376 TLR655370:TLR655376 TVN655370:TVN655376 UFJ655370:UFJ655376 UPF655370:UPF655376 UZB655370:UZB655376 VIX655370:VIX655376 VST655370:VST655376 WCP655370:WCP655376 WML655370:WML655376 WWH655370:WWH655376 AD720906:AD720912 JV720906:JV720912 TR720906:TR720912 ADN720906:ADN720912 ANJ720906:ANJ720912 AXF720906:AXF720912 BHB720906:BHB720912 BQX720906:BQX720912 CAT720906:CAT720912 CKP720906:CKP720912 CUL720906:CUL720912 DEH720906:DEH720912 DOD720906:DOD720912 DXZ720906:DXZ720912 EHV720906:EHV720912 ERR720906:ERR720912 FBN720906:FBN720912 FLJ720906:FLJ720912 FVF720906:FVF720912 GFB720906:GFB720912 GOX720906:GOX720912 GYT720906:GYT720912 HIP720906:HIP720912 HSL720906:HSL720912 ICH720906:ICH720912 IMD720906:IMD720912 IVZ720906:IVZ720912 JFV720906:JFV720912 JPR720906:JPR720912 JZN720906:JZN720912 KJJ720906:KJJ720912 KTF720906:KTF720912 LDB720906:LDB720912 LMX720906:LMX720912 LWT720906:LWT720912 MGP720906:MGP720912 MQL720906:MQL720912 NAH720906:NAH720912 NKD720906:NKD720912 NTZ720906:NTZ720912 ODV720906:ODV720912 ONR720906:ONR720912 OXN720906:OXN720912 PHJ720906:PHJ720912 PRF720906:PRF720912 QBB720906:QBB720912 QKX720906:QKX720912 QUT720906:QUT720912 REP720906:REP720912 ROL720906:ROL720912 RYH720906:RYH720912 SID720906:SID720912 SRZ720906:SRZ720912 TBV720906:TBV720912 TLR720906:TLR720912 TVN720906:TVN720912 UFJ720906:UFJ720912 UPF720906:UPF720912 UZB720906:UZB720912 VIX720906:VIX720912 VST720906:VST720912 WCP720906:WCP720912 WML720906:WML720912 WWH720906:WWH720912 AD786442:AD786448 JV786442:JV786448 TR786442:TR786448 ADN786442:ADN786448 ANJ786442:ANJ786448 AXF786442:AXF786448 BHB786442:BHB786448 BQX786442:BQX786448 CAT786442:CAT786448 CKP786442:CKP786448 CUL786442:CUL786448 DEH786442:DEH786448 DOD786442:DOD786448 DXZ786442:DXZ786448 EHV786442:EHV786448 ERR786442:ERR786448 FBN786442:FBN786448 FLJ786442:FLJ786448 FVF786442:FVF786448 GFB786442:GFB786448 GOX786442:GOX786448 GYT786442:GYT786448 HIP786442:HIP786448 HSL786442:HSL786448 ICH786442:ICH786448 IMD786442:IMD786448 IVZ786442:IVZ786448 JFV786442:JFV786448 JPR786442:JPR786448 JZN786442:JZN786448 KJJ786442:KJJ786448 KTF786442:KTF786448 LDB786442:LDB786448 LMX786442:LMX786448 LWT786442:LWT786448 MGP786442:MGP786448 MQL786442:MQL786448 NAH786442:NAH786448 NKD786442:NKD786448 NTZ786442:NTZ786448 ODV786442:ODV786448 ONR786442:ONR786448 OXN786442:OXN786448 PHJ786442:PHJ786448 PRF786442:PRF786448 QBB786442:QBB786448 QKX786442:QKX786448 QUT786442:QUT786448 REP786442:REP786448 ROL786442:ROL786448 RYH786442:RYH786448 SID786442:SID786448 SRZ786442:SRZ786448 TBV786442:TBV786448 TLR786442:TLR786448 TVN786442:TVN786448 UFJ786442:UFJ786448 UPF786442:UPF786448 UZB786442:UZB786448 VIX786442:VIX786448 VST786442:VST786448 WCP786442:WCP786448 WML786442:WML786448 WWH786442:WWH786448 AD851978:AD851984 JV851978:JV851984 TR851978:TR851984 ADN851978:ADN851984 ANJ851978:ANJ851984 AXF851978:AXF851984 BHB851978:BHB851984 BQX851978:BQX851984 CAT851978:CAT851984 CKP851978:CKP851984 CUL851978:CUL851984 DEH851978:DEH851984 DOD851978:DOD851984 DXZ851978:DXZ851984 EHV851978:EHV851984 ERR851978:ERR851984 FBN851978:FBN851984 FLJ851978:FLJ851984 FVF851978:FVF851984 GFB851978:GFB851984 GOX851978:GOX851984 GYT851978:GYT851984 HIP851978:HIP851984 HSL851978:HSL851984 ICH851978:ICH851984 IMD851978:IMD851984 IVZ851978:IVZ851984 JFV851978:JFV851984 JPR851978:JPR851984 JZN851978:JZN851984 KJJ851978:KJJ851984 KTF851978:KTF851984 LDB851978:LDB851984 LMX851978:LMX851984 LWT851978:LWT851984 MGP851978:MGP851984 MQL851978:MQL851984 NAH851978:NAH851984 NKD851978:NKD851984 NTZ851978:NTZ851984 ODV851978:ODV851984 ONR851978:ONR851984 OXN851978:OXN851984 PHJ851978:PHJ851984 PRF851978:PRF851984 QBB851978:QBB851984 QKX851978:QKX851984 QUT851978:QUT851984 REP851978:REP851984 ROL851978:ROL851984 RYH851978:RYH851984 SID851978:SID851984 SRZ851978:SRZ851984 TBV851978:TBV851984 TLR851978:TLR851984 TVN851978:TVN851984 UFJ851978:UFJ851984 UPF851978:UPF851984 UZB851978:UZB851984 VIX851978:VIX851984 VST851978:VST851984 WCP851978:WCP851984 WML851978:WML851984 WWH851978:WWH851984 AD917514:AD917520 JV917514:JV917520 TR917514:TR917520 ADN917514:ADN917520 ANJ917514:ANJ917520 AXF917514:AXF917520 BHB917514:BHB917520 BQX917514:BQX917520 CAT917514:CAT917520 CKP917514:CKP917520 CUL917514:CUL917520 DEH917514:DEH917520 DOD917514:DOD917520 DXZ917514:DXZ917520 EHV917514:EHV917520 ERR917514:ERR917520 FBN917514:FBN917520 FLJ917514:FLJ917520 FVF917514:FVF917520 GFB917514:GFB917520 GOX917514:GOX917520 GYT917514:GYT917520 HIP917514:HIP917520 HSL917514:HSL917520 ICH917514:ICH917520 IMD917514:IMD917520 IVZ917514:IVZ917520 JFV917514:JFV917520 JPR917514:JPR917520 JZN917514:JZN917520 KJJ917514:KJJ917520 KTF917514:KTF917520 LDB917514:LDB917520 LMX917514:LMX917520 LWT917514:LWT917520 MGP917514:MGP917520 MQL917514:MQL917520 NAH917514:NAH917520 NKD917514:NKD917520 NTZ917514:NTZ917520 ODV917514:ODV917520 ONR917514:ONR917520 OXN917514:OXN917520 PHJ917514:PHJ917520 PRF917514:PRF917520 QBB917514:QBB917520 QKX917514:QKX917520 QUT917514:QUT917520 REP917514:REP917520 ROL917514:ROL917520 RYH917514:RYH917520 SID917514:SID917520 SRZ917514:SRZ917520 TBV917514:TBV917520 TLR917514:TLR917520 TVN917514:TVN917520 UFJ917514:UFJ917520 UPF917514:UPF917520 UZB917514:UZB917520 VIX917514:VIX917520 VST917514:VST917520 WCP917514:WCP917520 WML917514:WML917520 WWH917514:WWH917520 AD983050:AD983056 JV983050:JV983056 TR983050:TR983056 ADN983050:ADN983056 ANJ983050:ANJ983056 AXF983050:AXF983056 BHB983050:BHB983056 BQX983050:BQX983056 CAT983050:CAT983056 CKP983050:CKP983056 CUL983050:CUL983056 DEH983050:DEH983056 DOD983050:DOD983056 DXZ983050:DXZ983056 EHV983050:EHV983056 ERR983050:ERR983056 FBN983050:FBN983056 FLJ983050:FLJ983056 FVF983050:FVF983056 GFB983050:GFB983056 GOX983050:GOX983056 GYT983050:GYT983056 HIP983050:HIP983056 HSL983050:HSL983056 ICH983050:ICH983056 IMD983050:IMD983056 IVZ983050:IVZ983056 JFV983050:JFV983056 JPR983050:JPR983056 JZN983050:JZN983056 KJJ983050:KJJ983056 KTF983050:KTF983056 LDB983050:LDB983056 LMX983050:LMX983056 LWT983050:LWT983056 MGP983050:MGP983056 MQL983050:MQL983056 NAH983050:NAH983056 NKD983050:NKD983056 NTZ983050:NTZ983056 ODV983050:ODV983056 ONR983050:ONR983056 OXN983050:OXN983056 PHJ983050:PHJ983056 PRF983050:PRF983056 QBB983050:QBB983056 QKX983050:QKX983056 QUT983050:QUT983056 REP983050:REP983056 ROL983050:ROL983056 RYH983050:RYH983056 SID983050:SID983056 SRZ983050:SRZ983056 TBV983050:TBV983056 TLR983050:TLR983056 TVN983050:TVN983056 UFJ983050:UFJ983056 UPF983050:UPF983056 UZB983050:UZB983056 VIX983050:VIX983056 VST983050:VST983056 WCP983050:WCP983056 WML983050:WML983056" xr:uid="{48F3759F-667A-48D8-B3E6-D475A64DB827}">
      <formula1>"　　　　, 〇"</formula1>
    </dataValidation>
    <dataValidation type="list" allowBlank="1" showInputMessage="1" showErrorMessage="1" sqref="WWE983040:WWF983042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6:JT65538 TO65536:TP65538 ADK65536:ADL65538 ANG65536:ANH65538 AXC65536:AXD65538 BGY65536:BGZ65538 BQU65536:BQV65538 CAQ65536:CAR65538 CKM65536:CKN65538 CUI65536:CUJ65538 DEE65536:DEF65538 DOA65536:DOB65538 DXW65536:DXX65538 EHS65536:EHT65538 ERO65536:ERP65538 FBK65536:FBL65538 FLG65536:FLH65538 FVC65536:FVD65538 GEY65536:GEZ65538 GOU65536:GOV65538 GYQ65536:GYR65538 HIM65536:HIN65538 HSI65536:HSJ65538 ICE65536:ICF65538 IMA65536:IMB65538 IVW65536:IVX65538 JFS65536:JFT65538 JPO65536:JPP65538 JZK65536:JZL65538 KJG65536:KJH65538 KTC65536:KTD65538 LCY65536:LCZ65538 LMU65536:LMV65538 LWQ65536:LWR65538 MGM65536:MGN65538 MQI65536:MQJ65538 NAE65536:NAF65538 NKA65536:NKB65538 NTW65536:NTX65538 ODS65536:ODT65538 ONO65536:ONP65538 OXK65536:OXL65538 PHG65536:PHH65538 PRC65536:PRD65538 QAY65536:QAZ65538 QKU65536:QKV65538 QUQ65536:QUR65538 REM65536:REN65538 ROI65536:ROJ65538 RYE65536:RYF65538 SIA65536:SIB65538 SRW65536:SRX65538 TBS65536:TBT65538 TLO65536:TLP65538 TVK65536:TVL65538 UFG65536:UFH65538 UPC65536:UPD65538 UYY65536:UYZ65538 VIU65536:VIV65538 VSQ65536:VSR65538 WCM65536:WCN65538 WMI65536:WMJ65538 WWE65536:WWF65538 JS131072:JT131074 TO131072:TP131074 ADK131072:ADL131074 ANG131072:ANH131074 AXC131072:AXD131074 BGY131072:BGZ131074 BQU131072:BQV131074 CAQ131072:CAR131074 CKM131072:CKN131074 CUI131072:CUJ131074 DEE131072:DEF131074 DOA131072:DOB131074 DXW131072:DXX131074 EHS131072:EHT131074 ERO131072:ERP131074 FBK131072:FBL131074 FLG131072:FLH131074 FVC131072:FVD131074 GEY131072:GEZ131074 GOU131072:GOV131074 GYQ131072:GYR131074 HIM131072:HIN131074 HSI131072:HSJ131074 ICE131072:ICF131074 IMA131072:IMB131074 IVW131072:IVX131074 JFS131072:JFT131074 JPO131072:JPP131074 JZK131072:JZL131074 KJG131072:KJH131074 KTC131072:KTD131074 LCY131072:LCZ131074 LMU131072:LMV131074 LWQ131072:LWR131074 MGM131072:MGN131074 MQI131072:MQJ131074 NAE131072:NAF131074 NKA131072:NKB131074 NTW131072:NTX131074 ODS131072:ODT131074 ONO131072:ONP131074 OXK131072:OXL131074 PHG131072:PHH131074 PRC131072:PRD131074 QAY131072:QAZ131074 QKU131072:QKV131074 QUQ131072:QUR131074 REM131072:REN131074 ROI131072:ROJ131074 RYE131072:RYF131074 SIA131072:SIB131074 SRW131072:SRX131074 TBS131072:TBT131074 TLO131072:TLP131074 TVK131072:TVL131074 UFG131072:UFH131074 UPC131072:UPD131074 UYY131072:UYZ131074 VIU131072:VIV131074 VSQ131072:VSR131074 WCM131072:WCN131074 WMI131072:WMJ131074 WWE131072:WWF131074 JS196608:JT196610 TO196608:TP196610 ADK196608:ADL196610 ANG196608:ANH196610 AXC196608:AXD196610 BGY196608:BGZ196610 BQU196608:BQV196610 CAQ196608:CAR196610 CKM196608:CKN196610 CUI196608:CUJ196610 DEE196608:DEF196610 DOA196608:DOB196610 DXW196608:DXX196610 EHS196608:EHT196610 ERO196608:ERP196610 FBK196608:FBL196610 FLG196608:FLH196610 FVC196608:FVD196610 GEY196608:GEZ196610 GOU196608:GOV196610 GYQ196608:GYR196610 HIM196608:HIN196610 HSI196608:HSJ196610 ICE196608:ICF196610 IMA196608:IMB196610 IVW196608:IVX196610 JFS196608:JFT196610 JPO196608:JPP196610 JZK196608:JZL196610 KJG196608:KJH196610 KTC196608:KTD196610 LCY196608:LCZ196610 LMU196608:LMV196610 LWQ196608:LWR196610 MGM196608:MGN196610 MQI196608:MQJ196610 NAE196608:NAF196610 NKA196608:NKB196610 NTW196608:NTX196610 ODS196608:ODT196610 ONO196608:ONP196610 OXK196608:OXL196610 PHG196608:PHH196610 PRC196608:PRD196610 QAY196608:QAZ196610 QKU196608:QKV196610 QUQ196608:QUR196610 REM196608:REN196610 ROI196608:ROJ196610 RYE196608:RYF196610 SIA196608:SIB196610 SRW196608:SRX196610 TBS196608:TBT196610 TLO196608:TLP196610 TVK196608:TVL196610 UFG196608:UFH196610 UPC196608:UPD196610 UYY196608:UYZ196610 VIU196608:VIV196610 VSQ196608:VSR196610 WCM196608:WCN196610 WMI196608:WMJ196610 WWE196608:WWF196610 JS262144:JT262146 TO262144:TP262146 ADK262144:ADL262146 ANG262144:ANH262146 AXC262144:AXD262146 BGY262144:BGZ262146 BQU262144:BQV262146 CAQ262144:CAR262146 CKM262144:CKN262146 CUI262144:CUJ262146 DEE262144:DEF262146 DOA262144:DOB262146 DXW262144:DXX262146 EHS262144:EHT262146 ERO262144:ERP262146 FBK262144:FBL262146 FLG262144:FLH262146 FVC262144:FVD262146 GEY262144:GEZ262146 GOU262144:GOV262146 GYQ262144:GYR262146 HIM262144:HIN262146 HSI262144:HSJ262146 ICE262144:ICF262146 IMA262144:IMB262146 IVW262144:IVX262146 JFS262144:JFT262146 JPO262144:JPP262146 JZK262144:JZL262146 KJG262144:KJH262146 KTC262144:KTD262146 LCY262144:LCZ262146 LMU262144:LMV262146 LWQ262144:LWR262146 MGM262144:MGN262146 MQI262144:MQJ262146 NAE262144:NAF262146 NKA262144:NKB262146 NTW262144:NTX262146 ODS262144:ODT262146 ONO262144:ONP262146 OXK262144:OXL262146 PHG262144:PHH262146 PRC262144:PRD262146 QAY262144:QAZ262146 QKU262144:QKV262146 QUQ262144:QUR262146 REM262144:REN262146 ROI262144:ROJ262146 RYE262144:RYF262146 SIA262144:SIB262146 SRW262144:SRX262146 TBS262144:TBT262146 TLO262144:TLP262146 TVK262144:TVL262146 UFG262144:UFH262146 UPC262144:UPD262146 UYY262144:UYZ262146 VIU262144:VIV262146 VSQ262144:VSR262146 WCM262144:WCN262146 WMI262144:WMJ262146 WWE262144:WWF262146 JS327680:JT327682 TO327680:TP327682 ADK327680:ADL327682 ANG327680:ANH327682 AXC327680:AXD327682 BGY327680:BGZ327682 BQU327680:BQV327682 CAQ327680:CAR327682 CKM327680:CKN327682 CUI327680:CUJ327682 DEE327680:DEF327682 DOA327680:DOB327682 DXW327680:DXX327682 EHS327680:EHT327682 ERO327680:ERP327682 FBK327680:FBL327682 FLG327680:FLH327682 FVC327680:FVD327682 GEY327680:GEZ327682 GOU327680:GOV327682 GYQ327680:GYR327682 HIM327680:HIN327682 HSI327680:HSJ327682 ICE327680:ICF327682 IMA327680:IMB327682 IVW327680:IVX327682 JFS327680:JFT327682 JPO327680:JPP327682 JZK327680:JZL327682 KJG327680:KJH327682 KTC327680:KTD327682 LCY327680:LCZ327682 LMU327680:LMV327682 LWQ327680:LWR327682 MGM327680:MGN327682 MQI327680:MQJ327682 NAE327680:NAF327682 NKA327680:NKB327682 NTW327680:NTX327682 ODS327680:ODT327682 ONO327680:ONP327682 OXK327680:OXL327682 PHG327680:PHH327682 PRC327680:PRD327682 QAY327680:QAZ327682 QKU327680:QKV327682 QUQ327680:QUR327682 REM327680:REN327682 ROI327680:ROJ327682 RYE327680:RYF327682 SIA327680:SIB327682 SRW327680:SRX327682 TBS327680:TBT327682 TLO327680:TLP327682 TVK327680:TVL327682 UFG327680:UFH327682 UPC327680:UPD327682 UYY327680:UYZ327682 VIU327680:VIV327682 VSQ327680:VSR327682 WCM327680:WCN327682 WMI327680:WMJ327682 WWE327680:WWF327682 JS393216:JT393218 TO393216:TP393218 ADK393216:ADL393218 ANG393216:ANH393218 AXC393216:AXD393218 BGY393216:BGZ393218 BQU393216:BQV393218 CAQ393216:CAR393218 CKM393216:CKN393218 CUI393216:CUJ393218 DEE393216:DEF393218 DOA393216:DOB393218 DXW393216:DXX393218 EHS393216:EHT393218 ERO393216:ERP393218 FBK393216:FBL393218 FLG393216:FLH393218 FVC393216:FVD393218 GEY393216:GEZ393218 GOU393216:GOV393218 GYQ393216:GYR393218 HIM393216:HIN393218 HSI393216:HSJ393218 ICE393216:ICF393218 IMA393216:IMB393218 IVW393216:IVX393218 JFS393216:JFT393218 JPO393216:JPP393218 JZK393216:JZL393218 KJG393216:KJH393218 KTC393216:KTD393218 LCY393216:LCZ393218 LMU393216:LMV393218 LWQ393216:LWR393218 MGM393216:MGN393218 MQI393216:MQJ393218 NAE393216:NAF393218 NKA393216:NKB393218 NTW393216:NTX393218 ODS393216:ODT393218 ONO393216:ONP393218 OXK393216:OXL393218 PHG393216:PHH393218 PRC393216:PRD393218 QAY393216:QAZ393218 QKU393216:QKV393218 QUQ393216:QUR393218 REM393216:REN393218 ROI393216:ROJ393218 RYE393216:RYF393218 SIA393216:SIB393218 SRW393216:SRX393218 TBS393216:TBT393218 TLO393216:TLP393218 TVK393216:TVL393218 UFG393216:UFH393218 UPC393216:UPD393218 UYY393216:UYZ393218 VIU393216:VIV393218 VSQ393216:VSR393218 WCM393216:WCN393218 WMI393216:WMJ393218 WWE393216:WWF393218 JS458752:JT458754 TO458752:TP458754 ADK458752:ADL458754 ANG458752:ANH458754 AXC458752:AXD458754 BGY458752:BGZ458754 BQU458752:BQV458754 CAQ458752:CAR458754 CKM458752:CKN458754 CUI458752:CUJ458754 DEE458752:DEF458754 DOA458752:DOB458754 DXW458752:DXX458754 EHS458752:EHT458754 ERO458752:ERP458754 FBK458752:FBL458754 FLG458752:FLH458754 FVC458752:FVD458754 GEY458752:GEZ458754 GOU458752:GOV458754 GYQ458752:GYR458754 HIM458752:HIN458754 HSI458752:HSJ458754 ICE458752:ICF458754 IMA458752:IMB458754 IVW458752:IVX458754 JFS458752:JFT458754 JPO458752:JPP458754 JZK458752:JZL458754 KJG458752:KJH458754 KTC458752:KTD458754 LCY458752:LCZ458754 LMU458752:LMV458754 LWQ458752:LWR458754 MGM458752:MGN458754 MQI458752:MQJ458754 NAE458752:NAF458754 NKA458752:NKB458754 NTW458752:NTX458754 ODS458752:ODT458754 ONO458752:ONP458754 OXK458752:OXL458754 PHG458752:PHH458754 PRC458752:PRD458754 QAY458752:QAZ458754 QKU458752:QKV458754 QUQ458752:QUR458754 REM458752:REN458754 ROI458752:ROJ458754 RYE458752:RYF458754 SIA458752:SIB458754 SRW458752:SRX458754 TBS458752:TBT458754 TLO458752:TLP458754 TVK458752:TVL458754 UFG458752:UFH458754 UPC458752:UPD458754 UYY458752:UYZ458754 VIU458752:VIV458754 VSQ458752:VSR458754 WCM458752:WCN458754 WMI458752:WMJ458754 WWE458752:WWF458754 JS524288:JT524290 TO524288:TP524290 ADK524288:ADL524290 ANG524288:ANH524290 AXC524288:AXD524290 BGY524288:BGZ524290 BQU524288:BQV524290 CAQ524288:CAR524290 CKM524288:CKN524290 CUI524288:CUJ524290 DEE524288:DEF524290 DOA524288:DOB524290 DXW524288:DXX524290 EHS524288:EHT524290 ERO524288:ERP524290 FBK524288:FBL524290 FLG524288:FLH524290 FVC524288:FVD524290 GEY524288:GEZ524290 GOU524288:GOV524290 GYQ524288:GYR524290 HIM524288:HIN524290 HSI524288:HSJ524290 ICE524288:ICF524290 IMA524288:IMB524290 IVW524288:IVX524290 JFS524288:JFT524290 JPO524288:JPP524290 JZK524288:JZL524290 KJG524288:KJH524290 KTC524288:KTD524290 LCY524288:LCZ524290 LMU524288:LMV524290 LWQ524288:LWR524290 MGM524288:MGN524290 MQI524288:MQJ524290 NAE524288:NAF524290 NKA524288:NKB524290 NTW524288:NTX524290 ODS524288:ODT524290 ONO524288:ONP524290 OXK524288:OXL524290 PHG524288:PHH524290 PRC524288:PRD524290 QAY524288:QAZ524290 QKU524288:QKV524290 QUQ524288:QUR524290 REM524288:REN524290 ROI524288:ROJ524290 RYE524288:RYF524290 SIA524288:SIB524290 SRW524288:SRX524290 TBS524288:TBT524290 TLO524288:TLP524290 TVK524288:TVL524290 UFG524288:UFH524290 UPC524288:UPD524290 UYY524288:UYZ524290 VIU524288:VIV524290 VSQ524288:VSR524290 WCM524288:WCN524290 WMI524288:WMJ524290 WWE524288:WWF524290 JS589824:JT589826 TO589824:TP589826 ADK589824:ADL589826 ANG589824:ANH589826 AXC589824:AXD589826 BGY589824:BGZ589826 BQU589824:BQV589826 CAQ589824:CAR589826 CKM589824:CKN589826 CUI589824:CUJ589826 DEE589824:DEF589826 DOA589824:DOB589826 DXW589824:DXX589826 EHS589824:EHT589826 ERO589824:ERP589826 FBK589824:FBL589826 FLG589824:FLH589826 FVC589824:FVD589826 GEY589824:GEZ589826 GOU589824:GOV589826 GYQ589824:GYR589826 HIM589824:HIN589826 HSI589824:HSJ589826 ICE589824:ICF589826 IMA589824:IMB589826 IVW589824:IVX589826 JFS589824:JFT589826 JPO589824:JPP589826 JZK589824:JZL589826 KJG589824:KJH589826 KTC589824:KTD589826 LCY589824:LCZ589826 LMU589824:LMV589826 LWQ589824:LWR589826 MGM589824:MGN589826 MQI589824:MQJ589826 NAE589824:NAF589826 NKA589824:NKB589826 NTW589824:NTX589826 ODS589824:ODT589826 ONO589824:ONP589826 OXK589824:OXL589826 PHG589824:PHH589826 PRC589824:PRD589826 QAY589824:QAZ589826 QKU589824:QKV589826 QUQ589824:QUR589826 REM589824:REN589826 ROI589824:ROJ589826 RYE589824:RYF589826 SIA589824:SIB589826 SRW589824:SRX589826 TBS589824:TBT589826 TLO589824:TLP589826 TVK589824:TVL589826 UFG589824:UFH589826 UPC589824:UPD589826 UYY589824:UYZ589826 VIU589824:VIV589826 VSQ589824:VSR589826 WCM589824:WCN589826 WMI589824:WMJ589826 WWE589824:WWF589826 JS655360:JT655362 TO655360:TP655362 ADK655360:ADL655362 ANG655360:ANH655362 AXC655360:AXD655362 BGY655360:BGZ655362 BQU655360:BQV655362 CAQ655360:CAR655362 CKM655360:CKN655362 CUI655360:CUJ655362 DEE655360:DEF655362 DOA655360:DOB655362 DXW655360:DXX655362 EHS655360:EHT655362 ERO655360:ERP655362 FBK655360:FBL655362 FLG655360:FLH655362 FVC655360:FVD655362 GEY655360:GEZ655362 GOU655360:GOV655362 GYQ655360:GYR655362 HIM655360:HIN655362 HSI655360:HSJ655362 ICE655360:ICF655362 IMA655360:IMB655362 IVW655360:IVX655362 JFS655360:JFT655362 JPO655360:JPP655362 JZK655360:JZL655362 KJG655360:KJH655362 KTC655360:KTD655362 LCY655360:LCZ655362 LMU655360:LMV655362 LWQ655360:LWR655362 MGM655360:MGN655362 MQI655360:MQJ655362 NAE655360:NAF655362 NKA655360:NKB655362 NTW655360:NTX655362 ODS655360:ODT655362 ONO655360:ONP655362 OXK655360:OXL655362 PHG655360:PHH655362 PRC655360:PRD655362 QAY655360:QAZ655362 QKU655360:QKV655362 QUQ655360:QUR655362 REM655360:REN655362 ROI655360:ROJ655362 RYE655360:RYF655362 SIA655360:SIB655362 SRW655360:SRX655362 TBS655360:TBT655362 TLO655360:TLP655362 TVK655360:TVL655362 UFG655360:UFH655362 UPC655360:UPD655362 UYY655360:UYZ655362 VIU655360:VIV655362 VSQ655360:VSR655362 WCM655360:WCN655362 WMI655360:WMJ655362 WWE655360:WWF655362 JS720896:JT720898 TO720896:TP720898 ADK720896:ADL720898 ANG720896:ANH720898 AXC720896:AXD720898 BGY720896:BGZ720898 BQU720896:BQV720898 CAQ720896:CAR720898 CKM720896:CKN720898 CUI720896:CUJ720898 DEE720896:DEF720898 DOA720896:DOB720898 DXW720896:DXX720898 EHS720896:EHT720898 ERO720896:ERP720898 FBK720896:FBL720898 FLG720896:FLH720898 FVC720896:FVD720898 GEY720896:GEZ720898 GOU720896:GOV720898 GYQ720896:GYR720898 HIM720896:HIN720898 HSI720896:HSJ720898 ICE720896:ICF720898 IMA720896:IMB720898 IVW720896:IVX720898 JFS720896:JFT720898 JPO720896:JPP720898 JZK720896:JZL720898 KJG720896:KJH720898 KTC720896:KTD720898 LCY720896:LCZ720898 LMU720896:LMV720898 LWQ720896:LWR720898 MGM720896:MGN720898 MQI720896:MQJ720898 NAE720896:NAF720898 NKA720896:NKB720898 NTW720896:NTX720898 ODS720896:ODT720898 ONO720896:ONP720898 OXK720896:OXL720898 PHG720896:PHH720898 PRC720896:PRD720898 QAY720896:QAZ720898 QKU720896:QKV720898 QUQ720896:QUR720898 REM720896:REN720898 ROI720896:ROJ720898 RYE720896:RYF720898 SIA720896:SIB720898 SRW720896:SRX720898 TBS720896:TBT720898 TLO720896:TLP720898 TVK720896:TVL720898 UFG720896:UFH720898 UPC720896:UPD720898 UYY720896:UYZ720898 VIU720896:VIV720898 VSQ720896:VSR720898 WCM720896:WCN720898 WMI720896:WMJ720898 WWE720896:WWF720898 JS786432:JT786434 TO786432:TP786434 ADK786432:ADL786434 ANG786432:ANH786434 AXC786432:AXD786434 BGY786432:BGZ786434 BQU786432:BQV786434 CAQ786432:CAR786434 CKM786432:CKN786434 CUI786432:CUJ786434 DEE786432:DEF786434 DOA786432:DOB786434 DXW786432:DXX786434 EHS786432:EHT786434 ERO786432:ERP786434 FBK786432:FBL786434 FLG786432:FLH786434 FVC786432:FVD786434 GEY786432:GEZ786434 GOU786432:GOV786434 GYQ786432:GYR786434 HIM786432:HIN786434 HSI786432:HSJ786434 ICE786432:ICF786434 IMA786432:IMB786434 IVW786432:IVX786434 JFS786432:JFT786434 JPO786432:JPP786434 JZK786432:JZL786434 KJG786432:KJH786434 KTC786432:KTD786434 LCY786432:LCZ786434 LMU786432:LMV786434 LWQ786432:LWR786434 MGM786432:MGN786434 MQI786432:MQJ786434 NAE786432:NAF786434 NKA786432:NKB786434 NTW786432:NTX786434 ODS786432:ODT786434 ONO786432:ONP786434 OXK786432:OXL786434 PHG786432:PHH786434 PRC786432:PRD786434 QAY786432:QAZ786434 QKU786432:QKV786434 QUQ786432:QUR786434 REM786432:REN786434 ROI786432:ROJ786434 RYE786432:RYF786434 SIA786432:SIB786434 SRW786432:SRX786434 TBS786432:TBT786434 TLO786432:TLP786434 TVK786432:TVL786434 UFG786432:UFH786434 UPC786432:UPD786434 UYY786432:UYZ786434 VIU786432:VIV786434 VSQ786432:VSR786434 WCM786432:WCN786434 WMI786432:WMJ786434 WWE786432:WWF786434 JS851968:JT851970 TO851968:TP851970 ADK851968:ADL851970 ANG851968:ANH851970 AXC851968:AXD851970 BGY851968:BGZ851970 BQU851968:BQV851970 CAQ851968:CAR851970 CKM851968:CKN851970 CUI851968:CUJ851970 DEE851968:DEF851970 DOA851968:DOB851970 DXW851968:DXX851970 EHS851968:EHT851970 ERO851968:ERP851970 FBK851968:FBL851970 FLG851968:FLH851970 FVC851968:FVD851970 GEY851968:GEZ851970 GOU851968:GOV851970 GYQ851968:GYR851970 HIM851968:HIN851970 HSI851968:HSJ851970 ICE851968:ICF851970 IMA851968:IMB851970 IVW851968:IVX851970 JFS851968:JFT851970 JPO851968:JPP851970 JZK851968:JZL851970 KJG851968:KJH851970 KTC851968:KTD851970 LCY851968:LCZ851970 LMU851968:LMV851970 LWQ851968:LWR851970 MGM851968:MGN851970 MQI851968:MQJ851970 NAE851968:NAF851970 NKA851968:NKB851970 NTW851968:NTX851970 ODS851968:ODT851970 ONO851968:ONP851970 OXK851968:OXL851970 PHG851968:PHH851970 PRC851968:PRD851970 QAY851968:QAZ851970 QKU851968:QKV851970 QUQ851968:QUR851970 REM851968:REN851970 ROI851968:ROJ851970 RYE851968:RYF851970 SIA851968:SIB851970 SRW851968:SRX851970 TBS851968:TBT851970 TLO851968:TLP851970 TVK851968:TVL851970 UFG851968:UFH851970 UPC851968:UPD851970 UYY851968:UYZ851970 VIU851968:VIV851970 VSQ851968:VSR851970 WCM851968:WCN851970 WMI851968:WMJ851970 WWE851968:WWF851970 JS917504:JT917506 TO917504:TP917506 ADK917504:ADL917506 ANG917504:ANH917506 AXC917504:AXD917506 BGY917504:BGZ917506 BQU917504:BQV917506 CAQ917504:CAR917506 CKM917504:CKN917506 CUI917504:CUJ917506 DEE917504:DEF917506 DOA917504:DOB917506 DXW917504:DXX917506 EHS917504:EHT917506 ERO917504:ERP917506 FBK917504:FBL917506 FLG917504:FLH917506 FVC917504:FVD917506 GEY917504:GEZ917506 GOU917504:GOV917506 GYQ917504:GYR917506 HIM917504:HIN917506 HSI917504:HSJ917506 ICE917504:ICF917506 IMA917504:IMB917506 IVW917504:IVX917506 JFS917504:JFT917506 JPO917504:JPP917506 JZK917504:JZL917506 KJG917504:KJH917506 KTC917504:KTD917506 LCY917504:LCZ917506 LMU917504:LMV917506 LWQ917504:LWR917506 MGM917504:MGN917506 MQI917504:MQJ917506 NAE917504:NAF917506 NKA917504:NKB917506 NTW917504:NTX917506 ODS917504:ODT917506 ONO917504:ONP917506 OXK917504:OXL917506 PHG917504:PHH917506 PRC917504:PRD917506 QAY917504:QAZ917506 QKU917504:QKV917506 QUQ917504:QUR917506 REM917504:REN917506 ROI917504:ROJ917506 RYE917504:RYF917506 SIA917504:SIB917506 SRW917504:SRX917506 TBS917504:TBT917506 TLO917504:TLP917506 TVK917504:TVL917506 UFG917504:UFH917506 UPC917504:UPD917506 UYY917504:UYZ917506 VIU917504:VIV917506 VSQ917504:VSR917506 WCM917504:WCN917506 WMI917504:WMJ917506 WWE917504:WWF917506 JS983040:JT983042 TO983040:TP983042 ADK983040:ADL983042 ANG983040:ANH983042 AXC983040:AXD983042 BGY983040:BGZ983042 BQU983040:BQV983042 CAQ983040:CAR983042 CKM983040:CKN983042 CUI983040:CUJ983042 DEE983040:DEF983042 DOA983040:DOB983042 DXW983040:DXX983042 EHS983040:EHT983042 ERO983040:ERP983042 FBK983040:FBL983042 FLG983040:FLH983042 FVC983040:FVD983042 GEY983040:GEZ983042 GOU983040:GOV983042 GYQ983040:GYR983042 HIM983040:HIN983042 HSI983040:HSJ983042 ICE983040:ICF983042 IMA983040:IMB983042 IVW983040:IVX983042 JFS983040:JFT983042 JPO983040:JPP983042 JZK983040:JZL983042 KJG983040:KJH983042 KTC983040:KTD983042 LCY983040:LCZ983042 LMU983040:LMV983042 LWQ983040:LWR983042 MGM983040:MGN983042 MQI983040:MQJ983042 NAE983040:NAF983042 NKA983040:NKB983042 NTW983040:NTX983042 ODS983040:ODT983042 ONO983040:ONP983042 OXK983040:OXL983042 PHG983040:PHH983042 PRC983040:PRD983042 QAY983040:QAZ983042 QKU983040:QKV983042 QUQ983040:QUR983042 REM983040:REN983042 ROI983040:ROJ983042 RYE983040:RYF983042 SIA983040:SIB983042 SRW983040:SRX983042 TBS983040:TBT983042 TLO983040:TLP983042 TVK983040:TVL983042 UFG983040:UFH983042 UPC983040:UPD983042 UYY983040:UYZ983042 VIU983040:VIV983042 VSQ983040:VSR983042 WCM983040:WCN983042 WMI983040:WMJ983042 Z983040:AB983042 Z917504:AB917506 Z851968:AB851970 Z786432:AB786434 Z720896:AB720898 Z655360:AB655362 Z589824:AB589826 Z524288:AB524290 Z458752:AB458754 Z393216:AB393218 Z327680:AB327682 Z262144:AB262146 Z196608:AB196610 Z131072:AB131074 Z65536:AB65538" xr:uid="{D683862C-B1D2-440C-9D39-A9C13D219C06}">
      <formula1>"こちらから該当年度を選択してください。　,令和3年度用, 令和4年度用(来年度分申請後の変更)"</formula1>
    </dataValidation>
  </dataValidations>
  <pageMargins left="0.39370078740157483" right="0.11811023622047245" top="0.11811023622047245" bottom="0.11811023622047245" header="0.19685039370078741" footer="0.19685039370078741"/>
  <pageSetup paperSize="9" scale="93"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DB5F-CB5E-4A63-9AE8-3CF0A7614C8C}">
  <sheetPr>
    <tabColor rgb="FFFFFF00"/>
  </sheetPr>
  <dimension ref="A1:J37"/>
  <sheetViews>
    <sheetView view="pageBreakPreview" topLeftCell="A28" zoomScaleNormal="100" zoomScaleSheetLayoutView="100" workbookViewId="0">
      <selection activeCell="AL43" sqref="AL43"/>
    </sheetView>
  </sheetViews>
  <sheetFormatPr defaultRowHeight="18.75"/>
  <cols>
    <col min="1" max="1" width="6.375" style="92" customWidth="1"/>
    <col min="2" max="16384" width="9" style="92"/>
  </cols>
  <sheetData>
    <row r="1" spans="1:10" ht="22.5">
      <c r="A1" s="1225" t="s">
        <v>1145</v>
      </c>
      <c r="B1" s="1226"/>
      <c r="C1" s="1226"/>
      <c r="D1" s="1226"/>
      <c r="E1" s="1226"/>
      <c r="F1" s="1226"/>
      <c r="G1" s="1227"/>
    </row>
    <row r="3" spans="1:10" ht="12.75" customHeight="1"/>
    <row r="4" spans="1:10" ht="39.75">
      <c r="A4" s="1229" t="s">
        <v>1125</v>
      </c>
      <c r="B4" s="1229"/>
      <c r="C4" s="1229"/>
      <c r="D4" s="1229"/>
      <c r="E4" s="1229"/>
      <c r="F4" s="1229"/>
      <c r="G4" s="1229"/>
      <c r="H4" s="1229"/>
      <c r="I4" s="1229"/>
    </row>
    <row r="5" spans="1:10" ht="21" customHeight="1">
      <c r="A5" s="989"/>
      <c r="B5" s="990"/>
      <c r="C5" s="990"/>
      <c r="D5" s="990"/>
      <c r="E5" s="990"/>
      <c r="F5" s="990"/>
      <c r="G5" s="990"/>
      <c r="H5" s="990"/>
      <c r="I5" s="990"/>
    </row>
    <row r="7" spans="1:10" ht="18" customHeight="1">
      <c r="G7" s="1230" t="str">
        <f>IF(入力ｼｰﾄ!D10="","令和　　年　　月　　日",入力ｼｰﾄ!D10)</f>
        <v>令和　　年　　月　　日</v>
      </c>
      <c r="H7" s="1231"/>
      <c r="I7" s="1231"/>
    </row>
    <row r="8" spans="1:10">
      <c r="I8" s="991"/>
    </row>
    <row r="10" spans="1:10" ht="24">
      <c r="A10" s="1232" t="s">
        <v>1146</v>
      </c>
      <c r="B10" s="1221"/>
      <c r="C10" s="1221"/>
    </row>
    <row r="11" spans="1:10" ht="9.75" customHeight="1">
      <c r="A11" s="992"/>
    </row>
    <row r="12" spans="1:10" ht="60" customHeight="1">
      <c r="D12" s="1233" t="s">
        <v>1147</v>
      </c>
      <c r="E12" s="1233"/>
      <c r="F12" s="1234" t="str">
        <f>入力ｼｰﾄ!D34&amp;""</f>
        <v/>
      </c>
      <c r="G12" s="1234"/>
      <c r="H12" s="1234"/>
      <c r="I12" s="1234"/>
      <c r="J12" s="1234"/>
    </row>
    <row r="13" spans="1:10" ht="41.25" customHeight="1">
      <c r="D13" s="1222" t="s">
        <v>799</v>
      </c>
      <c r="E13" s="1221"/>
      <c r="F13" s="1228" t="str">
        <f>入力ｼｰﾄ!D26&amp;""</f>
        <v/>
      </c>
      <c r="G13" s="1228"/>
      <c r="H13" s="1228"/>
      <c r="I13" s="1228"/>
    </row>
    <row r="14" spans="1:10" ht="41.25" customHeight="1">
      <c r="D14" s="1222" t="s">
        <v>800</v>
      </c>
      <c r="E14" s="1221"/>
      <c r="F14" s="1224" t="str">
        <f>入力ｼｰﾄ!D28&amp;"　"&amp;入力ｼｰﾄ!D30</f>
        <v>　</v>
      </c>
      <c r="G14" s="1224"/>
      <c r="H14" s="1224"/>
      <c r="I14" s="1224"/>
    </row>
    <row r="15" spans="1:10" ht="24">
      <c r="D15" s="993"/>
      <c r="I15" s="994"/>
      <c r="J15" s="994" t="s">
        <v>1144</v>
      </c>
    </row>
    <row r="16" spans="1:10" ht="19.5" customHeight="1"/>
    <row r="17" spans="1:9" ht="19.5">
      <c r="A17" s="1220" t="s">
        <v>1148</v>
      </c>
      <c r="B17" s="1221"/>
      <c r="C17" s="1221"/>
      <c r="D17" s="1221"/>
      <c r="E17" s="1221"/>
      <c r="F17" s="1221"/>
      <c r="G17" s="1221"/>
      <c r="H17" s="1221"/>
      <c r="I17" s="1221"/>
    </row>
    <row r="18" spans="1:9" ht="19.5">
      <c r="A18" s="1222" t="s">
        <v>1149</v>
      </c>
      <c r="B18" s="1221"/>
      <c r="C18" s="1221"/>
      <c r="D18" s="1221"/>
      <c r="E18" s="1221"/>
      <c r="F18" s="1221"/>
      <c r="G18" s="1221"/>
      <c r="H18" s="1221"/>
      <c r="I18" s="1221"/>
    </row>
    <row r="19" spans="1:9" ht="19.5">
      <c r="A19" s="1222" t="s">
        <v>1150</v>
      </c>
      <c r="B19" s="1221"/>
      <c r="C19" s="1221"/>
      <c r="D19" s="1221"/>
      <c r="E19" s="1221"/>
      <c r="F19" s="1221"/>
      <c r="G19" s="1221"/>
      <c r="H19" s="1221"/>
      <c r="I19" s="1221"/>
    </row>
    <row r="20" spans="1:9" ht="19.5">
      <c r="A20" s="995"/>
    </row>
    <row r="21" spans="1:9" ht="19.5">
      <c r="A21" s="1222" t="s">
        <v>1151</v>
      </c>
      <c r="B21" s="1221"/>
      <c r="C21" s="1221"/>
      <c r="D21" s="1221"/>
      <c r="E21" s="1221"/>
      <c r="F21" s="1221"/>
      <c r="G21" s="1221"/>
      <c r="H21" s="1221"/>
      <c r="I21" s="1221"/>
    </row>
    <row r="22" spans="1:9" ht="14.25" customHeight="1">
      <c r="A22" s="1222" t="s">
        <v>1152</v>
      </c>
      <c r="B22" s="1222"/>
      <c r="C22" s="1222"/>
      <c r="D22" s="1222"/>
      <c r="E22" s="1222"/>
      <c r="F22" s="1222"/>
      <c r="G22" s="1222"/>
      <c r="H22" s="1222"/>
      <c r="I22" s="1222"/>
    </row>
    <row r="23" spans="1:9" ht="12" customHeight="1">
      <c r="A23" s="995"/>
    </row>
    <row r="24" spans="1:9" ht="15" customHeight="1">
      <c r="A24" s="995"/>
    </row>
    <row r="25" spans="1:9" s="995" customFormat="1" ht="19.5">
      <c r="A25" s="1223" t="s">
        <v>1128</v>
      </c>
      <c r="B25" s="1223"/>
      <c r="C25" s="1223"/>
      <c r="D25" s="1223"/>
      <c r="E25" s="1223"/>
      <c r="F25" s="1223"/>
      <c r="G25" s="1223"/>
      <c r="H25" s="1223"/>
      <c r="I25" s="1223"/>
    </row>
    <row r="26" spans="1:9" s="995" customFormat="1" ht="18" customHeight="1"/>
    <row r="27" spans="1:9" s="995" customFormat="1" ht="19.5">
      <c r="A27" s="1219" t="s">
        <v>1153</v>
      </c>
      <c r="B27" s="1219"/>
      <c r="C27" s="1219"/>
      <c r="D27" s="1219"/>
      <c r="E27" s="1219"/>
      <c r="F27" s="1219"/>
      <c r="G27" s="1219"/>
      <c r="H27" s="1219"/>
      <c r="I27" s="1219"/>
    </row>
    <row r="28" spans="1:9" s="995" customFormat="1" ht="19.5">
      <c r="A28" s="1219" t="s">
        <v>1169</v>
      </c>
      <c r="B28" s="1219"/>
      <c r="C28" s="1219"/>
      <c r="D28" s="1219"/>
      <c r="E28" s="1219"/>
      <c r="F28" s="1219"/>
      <c r="G28" s="1219"/>
      <c r="H28" s="1219"/>
      <c r="I28" s="1219"/>
    </row>
    <row r="29" spans="1:9" s="995" customFormat="1" ht="19.5"/>
    <row r="30" spans="1:9" s="995" customFormat="1" ht="19.5">
      <c r="A30" s="1219" t="s">
        <v>1154</v>
      </c>
      <c r="B30" s="1219"/>
      <c r="C30" s="1219"/>
      <c r="D30" s="1219"/>
      <c r="E30" s="1219"/>
      <c r="F30" s="1219"/>
      <c r="G30" s="1219"/>
      <c r="H30" s="1219"/>
      <c r="I30" s="1219"/>
    </row>
    <row r="31" spans="1:9" s="995" customFormat="1" ht="19.5">
      <c r="A31" s="1219" t="s">
        <v>1170</v>
      </c>
      <c r="B31" s="1219"/>
      <c r="C31" s="1219"/>
      <c r="D31" s="1219"/>
      <c r="E31" s="1219"/>
      <c r="F31" s="1219"/>
      <c r="G31" s="1219"/>
      <c r="H31" s="1219"/>
      <c r="I31" s="1219"/>
    </row>
    <row r="32" spans="1:9" s="995" customFormat="1" ht="19.5"/>
    <row r="33" spans="1:9" s="995" customFormat="1" ht="19.5">
      <c r="A33" s="1219" t="s">
        <v>1155</v>
      </c>
      <c r="B33" s="1219"/>
      <c r="C33" s="1219"/>
      <c r="D33" s="1219"/>
      <c r="E33" s="1219"/>
      <c r="F33" s="1219"/>
      <c r="G33" s="1219"/>
      <c r="H33" s="1219"/>
      <c r="I33" s="1219"/>
    </row>
    <row r="34" spans="1:9" s="995" customFormat="1" ht="19.5"/>
    <row r="35" spans="1:9" s="995" customFormat="1" ht="19.5">
      <c r="A35" s="1219" t="s">
        <v>1156</v>
      </c>
      <c r="B35" s="1219"/>
      <c r="C35" s="1219"/>
      <c r="D35" s="1219"/>
      <c r="E35" s="1219"/>
      <c r="F35" s="1219"/>
      <c r="G35" s="1219"/>
      <c r="H35" s="1219"/>
      <c r="I35" s="1219"/>
    </row>
    <row r="36" spans="1:9" s="995" customFormat="1" ht="19.5"/>
    <row r="37" spans="1:9" s="995" customFormat="1" ht="19.5">
      <c r="A37" s="1219" t="s">
        <v>1157</v>
      </c>
      <c r="B37" s="1219"/>
      <c r="C37" s="1219"/>
      <c r="D37" s="1219"/>
      <c r="E37" s="1219"/>
      <c r="F37" s="1219"/>
      <c r="G37" s="1219"/>
      <c r="H37" s="1219"/>
      <c r="I37" s="1219"/>
    </row>
  </sheetData>
  <sheetProtection algorithmName="SHA-512" hashValue="C8HF3ZwmA+VoB/+J6HYeiRI1dEOLvbcG/jy2AESc/ldgpV8cZRWhh6tOskFoNQ1A37z7tr40xgyE/njNmXoLPg==" saltValue="6Rw6ZiQUFQLwWZhs/Xakzg==" spinCount="100000" sheet="1" objects="1" scenarios="1"/>
  <mergeCells count="23">
    <mergeCell ref="F14:I14"/>
    <mergeCell ref="A1:G1"/>
    <mergeCell ref="D13:E13"/>
    <mergeCell ref="F13:I13"/>
    <mergeCell ref="D14:E14"/>
    <mergeCell ref="A4:I4"/>
    <mergeCell ref="G7:I7"/>
    <mergeCell ref="A10:C10"/>
    <mergeCell ref="D12:E12"/>
    <mergeCell ref="F12:J12"/>
    <mergeCell ref="A35:I35"/>
    <mergeCell ref="A37:I37"/>
    <mergeCell ref="A17:I17"/>
    <mergeCell ref="A30:I30"/>
    <mergeCell ref="A31:I31"/>
    <mergeCell ref="A33:I33"/>
    <mergeCell ref="A27:I27"/>
    <mergeCell ref="A28:I28"/>
    <mergeCell ref="A18:I18"/>
    <mergeCell ref="A19:I19"/>
    <mergeCell ref="A21:I21"/>
    <mergeCell ref="A22:I22"/>
    <mergeCell ref="A25:I25"/>
  </mergeCells>
  <phoneticPr fontId="1"/>
  <pageMargins left="1.1023622047244095" right="0.31496062992125984" top="0.74803149606299213"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712F-67E1-413B-BFAA-54CAC6C97A80}">
  <sheetPr>
    <tabColor rgb="FFFFFF00"/>
  </sheetPr>
  <dimension ref="A1:H39"/>
  <sheetViews>
    <sheetView view="pageBreakPreview" topLeftCell="A31" zoomScale="112" zoomScaleNormal="100" zoomScaleSheetLayoutView="112" workbookViewId="0">
      <selection activeCell="AL43" sqref="AL43"/>
    </sheetView>
  </sheetViews>
  <sheetFormatPr defaultRowHeight="18.75"/>
  <cols>
    <col min="1" max="2" width="9" style="673"/>
    <col min="3" max="3" width="22.375" style="673" customWidth="1"/>
    <col min="4" max="7" width="9" style="673"/>
    <col min="8" max="8" width="12.25" style="673" customWidth="1"/>
    <col min="9" max="16384" width="9" style="673"/>
  </cols>
  <sheetData>
    <row r="1" spans="1:8">
      <c r="A1" s="207"/>
      <c r="B1" s="207"/>
      <c r="C1" s="209"/>
      <c r="D1" s="209"/>
      <c r="E1" s="209"/>
      <c r="F1" s="209"/>
      <c r="G1" s="209"/>
      <c r="H1" s="209"/>
    </row>
    <row r="2" spans="1:8">
      <c r="A2" s="209"/>
      <c r="B2" s="209"/>
      <c r="C2" s="209"/>
      <c r="D2" s="209"/>
      <c r="E2" s="209"/>
      <c r="F2" s="209"/>
      <c r="G2" s="209"/>
      <c r="H2" s="209"/>
    </row>
    <row r="3" spans="1:8" ht="39.75">
      <c r="A3" s="1244" t="s">
        <v>1125</v>
      </c>
      <c r="B3" s="1245"/>
      <c r="C3" s="1245"/>
      <c r="D3" s="1245"/>
      <c r="E3" s="1245"/>
      <c r="F3" s="1245"/>
      <c r="G3" s="1245"/>
      <c r="H3" s="1245"/>
    </row>
    <row r="4" spans="1:8">
      <c r="A4" s="209"/>
      <c r="B4" s="209"/>
      <c r="C4" s="209"/>
      <c r="D4" s="209"/>
      <c r="E4" s="209"/>
      <c r="F4" s="209"/>
      <c r="G4" s="209"/>
      <c r="H4" s="209"/>
    </row>
    <row r="5" spans="1:8">
      <c r="A5" s="209"/>
      <c r="B5" s="209"/>
      <c r="C5" s="209"/>
      <c r="D5" s="209"/>
      <c r="E5" s="209"/>
      <c r="F5" s="209"/>
      <c r="G5" s="209"/>
      <c r="H5" s="209"/>
    </row>
    <row r="6" spans="1:8" ht="19.5">
      <c r="A6" s="1242" t="s">
        <v>1126</v>
      </c>
      <c r="B6" s="1243"/>
      <c r="C6" s="1243"/>
      <c r="D6" s="1243"/>
      <c r="E6" s="1243"/>
      <c r="F6" s="1243"/>
      <c r="G6" s="1243"/>
      <c r="H6" s="1243"/>
    </row>
    <row r="7" spans="1:8" s="986" customFormat="1" ht="19.5">
      <c r="A7" s="1242" t="s">
        <v>1127</v>
      </c>
      <c r="B7" s="1243"/>
      <c r="C7" s="1243"/>
      <c r="D7" s="1243"/>
      <c r="E7" s="1243"/>
      <c r="F7" s="1243"/>
      <c r="G7" s="1243"/>
      <c r="H7" s="1243"/>
    </row>
    <row r="8" spans="1:8" s="986" customFormat="1" ht="19.5">
      <c r="A8" s="987"/>
      <c r="B8" s="987"/>
      <c r="C8" s="987"/>
      <c r="D8" s="987"/>
      <c r="E8" s="987"/>
      <c r="F8" s="987"/>
      <c r="G8" s="987"/>
      <c r="H8" s="987"/>
    </row>
    <row r="9" spans="1:8" s="986" customFormat="1" ht="19.5">
      <c r="A9" s="987"/>
      <c r="B9" s="987"/>
      <c r="C9" s="987"/>
      <c r="D9" s="987"/>
      <c r="E9" s="987"/>
      <c r="F9" s="987"/>
      <c r="G9" s="987"/>
      <c r="H9" s="987"/>
    </row>
    <row r="10" spans="1:8" s="986" customFormat="1" ht="19.5">
      <c r="A10" s="1246" t="s">
        <v>1128</v>
      </c>
      <c r="B10" s="1246"/>
      <c r="C10" s="1246"/>
      <c r="D10" s="1246"/>
      <c r="E10" s="1246"/>
      <c r="F10" s="1246"/>
      <c r="G10" s="1246"/>
      <c r="H10" s="1246"/>
    </row>
    <row r="11" spans="1:8" s="986" customFormat="1" ht="19.5">
      <c r="A11" s="987"/>
      <c r="B11" s="987"/>
      <c r="C11" s="987"/>
      <c r="D11" s="987"/>
      <c r="E11" s="987"/>
      <c r="F11" s="987"/>
      <c r="G11" s="987"/>
      <c r="H11" s="987"/>
    </row>
    <row r="12" spans="1:8" s="986" customFormat="1" ht="19.5">
      <c r="A12" s="987"/>
      <c r="B12" s="987"/>
      <c r="C12" s="987"/>
      <c r="D12" s="987"/>
      <c r="E12" s="987"/>
      <c r="F12" s="987"/>
      <c r="G12" s="987"/>
      <c r="H12" s="987"/>
    </row>
    <row r="13" spans="1:8" s="986" customFormat="1" ht="19.5">
      <c r="A13" s="1242" t="s">
        <v>1129</v>
      </c>
      <c r="B13" s="1243"/>
      <c r="C13" s="1243"/>
      <c r="D13" s="1243"/>
      <c r="E13" s="1243"/>
      <c r="F13" s="1243"/>
      <c r="G13" s="1243"/>
      <c r="H13" s="1243"/>
    </row>
    <row r="14" spans="1:8" s="986" customFormat="1" ht="19.5">
      <c r="A14" s="1242" t="s">
        <v>1130</v>
      </c>
      <c r="B14" s="1243"/>
      <c r="C14" s="1243"/>
      <c r="D14" s="1243"/>
      <c r="E14" s="1243"/>
      <c r="F14" s="1243"/>
      <c r="G14" s="1243"/>
      <c r="H14" s="1243"/>
    </row>
    <row r="15" spans="1:8" s="986" customFormat="1" ht="19.5">
      <c r="A15" s="987"/>
      <c r="B15" s="987"/>
      <c r="C15" s="987"/>
      <c r="D15" s="987"/>
      <c r="E15" s="987"/>
      <c r="F15" s="987"/>
      <c r="G15" s="987"/>
      <c r="H15" s="987"/>
    </row>
    <row r="16" spans="1:8" s="986" customFormat="1" ht="19.5">
      <c r="A16" s="1242" t="s">
        <v>1131</v>
      </c>
      <c r="B16" s="1243"/>
      <c r="C16" s="1243"/>
      <c r="D16" s="1243"/>
      <c r="E16" s="1243"/>
      <c r="F16" s="1243"/>
      <c r="G16" s="1243"/>
      <c r="H16" s="1243"/>
    </row>
    <row r="17" spans="1:8" s="986" customFormat="1" ht="19.5">
      <c r="A17" s="1242" t="s">
        <v>1132</v>
      </c>
      <c r="B17" s="1243"/>
      <c r="C17" s="1243"/>
      <c r="D17" s="1243"/>
      <c r="E17" s="1243"/>
      <c r="F17" s="1243"/>
      <c r="G17" s="1243"/>
      <c r="H17" s="1243"/>
    </row>
    <row r="18" spans="1:8" s="986" customFormat="1" ht="19.5">
      <c r="A18" s="987"/>
      <c r="B18" s="987"/>
      <c r="C18" s="987"/>
      <c r="D18" s="987"/>
      <c r="E18" s="987"/>
      <c r="F18" s="987"/>
      <c r="G18" s="987"/>
      <c r="H18" s="987"/>
    </row>
    <row r="19" spans="1:8" s="986" customFormat="1" ht="19.5">
      <c r="A19" s="1242" t="s">
        <v>1133</v>
      </c>
      <c r="B19" s="1243"/>
      <c r="C19" s="1243"/>
      <c r="D19" s="1243"/>
      <c r="E19" s="1243"/>
      <c r="F19" s="1243"/>
      <c r="G19" s="1243"/>
      <c r="H19" s="1243"/>
    </row>
    <row r="20" spans="1:8" s="986" customFormat="1" ht="19.5">
      <c r="A20" s="1242" t="s">
        <v>1134</v>
      </c>
      <c r="B20" s="1243"/>
      <c r="C20" s="1243"/>
      <c r="D20" s="1243"/>
      <c r="E20" s="1243"/>
      <c r="F20" s="1243"/>
      <c r="G20" s="1243"/>
      <c r="H20" s="1243"/>
    </row>
    <row r="21" spans="1:8" s="986" customFormat="1" ht="19.5">
      <c r="A21" s="987"/>
      <c r="B21" s="987"/>
      <c r="C21" s="987"/>
      <c r="D21" s="987"/>
      <c r="E21" s="987"/>
      <c r="F21" s="987"/>
      <c r="G21" s="987"/>
      <c r="H21" s="987"/>
    </row>
    <row r="22" spans="1:8" s="986" customFormat="1" ht="19.5">
      <c r="A22" s="1242" t="s">
        <v>1135</v>
      </c>
      <c r="B22" s="1243"/>
      <c r="C22" s="1243"/>
      <c r="D22" s="1243"/>
      <c r="E22" s="1243"/>
      <c r="F22" s="1243"/>
      <c r="G22" s="1243"/>
      <c r="H22" s="1243"/>
    </row>
    <row r="23" spans="1:8" s="986" customFormat="1" ht="19.5">
      <c r="A23" s="1242" t="s">
        <v>1136</v>
      </c>
      <c r="B23" s="1243"/>
      <c r="C23" s="1243"/>
      <c r="D23" s="1243"/>
      <c r="E23" s="1243"/>
      <c r="F23" s="1243"/>
      <c r="G23" s="1243"/>
      <c r="H23" s="1243"/>
    </row>
    <row r="24" spans="1:8" s="986" customFormat="1" ht="19.5">
      <c r="A24" s="987"/>
      <c r="B24" s="987"/>
      <c r="C24" s="987"/>
      <c r="D24" s="987"/>
      <c r="E24" s="987"/>
      <c r="F24" s="987"/>
      <c r="G24" s="987"/>
      <c r="H24" s="987"/>
    </row>
    <row r="25" spans="1:8" s="986" customFormat="1" ht="19.5">
      <c r="A25" s="1242" t="s">
        <v>1137</v>
      </c>
      <c r="B25" s="1243"/>
      <c r="C25" s="1243"/>
      <c r="D25" s="1243"/>
      <c r="E25" s="1243"/>
      <c r="F25" s="1243"/>
      <c r="G25" s="1243"/>
      <c r="H25" s="1243"/>
    </row>
    <row r="26" spans="1:8" s="986" customFormat="1" ht="19.5">
      <c r="A26" s="1242" t="s">
        <v>1138</v>
      </c>
      <c r="B26" s="1243"/>
      <c r="C26" s="1243"/>
      <c r="D26" s="1243"/>
      <c r="E26" s="1243"/>
      <c r="F26" s="1243"/>
      <c r="G26" s="1243"/>
      <c r="H26" s="1243"/>
    </row>
    <row r="27" spans="1:8" s="986" customFormat="1" ht="19.5">
      <c r="A27" s="1242" t="s">
        <v>1139</v>
      </c>
      <c r="B27" s="1243"/>
      <c r="C27" s="1243"/>
      <c r="D27" s="1243"/>
      <c r="E27" s="1243"/>
      <c r="F27" s="1243"/>
      <c r="G27" s="1243"/>
      <c r="H27" s="1243"/>
    </row>
    <row r="28" spans="1:8" s="986" customFormat="1" ht="19.5">
      <c r="A28" s="1242" t="s">
        <v>1140</v>
      </c>
      <c r="B28" s="1243"/>
      <c r="C28" s="1243"/>
      <c r="D28" s="1243"/>
      <c r="E28" s="1243"/>
      <c r="F28" s="1243"/>
      <c r="G28" s="1243"/>
      <c r="H28" s="1243"/>
    </row>
    <row r="29" spans="1:8" s="986" customFormat="1" ht="19.5">
      <c r="A29" s="987"/>
      <c r="B29" s="987"/>
      <c r="C29" s="987"/>
      <c r="D29" s="987"/>
      <c r="E29" s="987"/>
      <c r="F29" s="987"/>
      <c r="G29" s="987"/>
      <c r="H29" s="987"/>
    </row>
    <row r="30" spans="1:8" s="986" customFormat="1" ht="19.5">
      <c r="A30" s="1242" t="s">
        <v>1141</v>
      </c>
      <c r="B30" s="1243"/>
      <c r="C30" s="987"/>
      <c r="D30" s="987"/>
      <c r="E30" s="987"/>
      <c r="F30" s="987"/>
      <c r="G30" s="987"/>
      <c r="H30" s="987"/>
    </row>
    <row r="31" spans="1:8" s="986" customFormat="1" ht="19.5">
      <c r="A31" s="987"/>
      <c r="B31" s="987"/>
      <c r="C31" s="987"/>
      <c r="D31" s="987"/>
      <c r="E31" s="987"/>
      <c r="F31" s="987"/>
      <c r="G31" s="987"/>
      <c r="H31" s="987"/>
    </row>
    <row r="32" spans="1:8" s="986" customFormat="1" ht="19.5">
      <c r="A32" s="1242" t="str">
        <f>IF(入力ｼｰﾄ!D10="","令和　　年　　月　　日",入力ｼｰﾄ!D10)</f>
        <v>令和　　年　　月　　日</v>
      </c>
      <c r="B32" s="1243"/>
      <c r="C32" s="1243"/>
    </row>
    <row r="33" spans="1:8" ht="9" customHeight="1"/>
    <row r="34" spans="1:8" ht="33" customHeight="1">
      <c r="A34" s="1237" t="s">
        <v>1142</v>
      </c>
      <c r="B34" s="1237"/>
      <c r="C34" s="1238" t="str">
        <f>IF(入力ｼｰﾄ!D36="","","(登記上の住所) "&amp;入力ｼｰﾄ!D36)</f>
        <v/>
      </c>
      <c r="D34" s="1238"/>
      <c r="E34" s="1238"/>
      <c r="F34" s="1238"/>
      <c r="G34" s="1238"/>
      <c r="H34" s="1238"/>
    </row>
    <row r="35" spans="1:8" ht="36" customHeight="1">
      <c r="A35" s="1237"/>
      <c r="B35" s="1237"/>
      <c r="C35" s="1239" t="str">
        <f>入力ｼｰﾄ!D34&amp;""</f>
        <v/>
      </c>
      <c r="D35" s="1239"/>
      <c r="E35" s="1239"/>
      <c r="F35" s="1239"/>
      <c r="G35" s="1239"/>
      <c r="H35" s="1239"/>
    </row>
    <row r="36" spans="1:8" ht="37.5" customHeight="1">
      <c r="A36" s="1235" t="s">
        <v>799</v>
      </c>
      <c r="B36" s="1236"/>
      <c r="C36" s="1240" t="str">
        <f>入力ｼｰﾄ!D26&amp;""</f>
        <v/>
      </c>
      <c r="D36" s="1240"/>
      <c r="E36" s="1240"/>
      <c r="F36" s="1240"/>
      <c r="G36" s="1240"/>
      <c r="H36" s="1240"/>
    </row>
    <row r="37" spans="1:8" ht="37.5" customHeight="1">
      <c r="A37" s="1235" t="s">
        <v>800</v>
      </c>
      <c r="B37" s="1236"/>
      <c r="C37" s="1239" t="str">
        <f>入力ｼｰﾄ!D28&amp;"　"&amp;入力ｼｰﾄ!D30</f>
        <v>　</v>
      </c>
      <c r="D37" s="1239"/>
      <c r="E37" s="1239"/>
      <c r="F37" s="1239"/>
      <c r="H37" s="988"/>
    </row>
    <row r="38" spans="1:8" ht="43.5" customHeight="1">
      <c r="A38" s="1235" t="s">
        <v>1143</v>
      </c>
      <c r="B38" s="1236"/>
      <c r="C38" s="1241" t="str">
        <f>IF(入力ｼｰﾄ!D32="","( T ･ S ･ H )　　　　年　　　月　　　日",入力ｼｰﾄ!D32)</f>
        <v>( T ･ S ･ H )　　　　年　　　月　　　日</v>
      </c>
      <c r="D38" s="1241"/>
      <c r="E38" s="1241"/>
      <c r="F38" s="1241"/>
    </row>
    <row r="39" spans="1:8">
      <c r="F39" s="996"/>
      <c r="G39" s="988" t="s">
        <v>1168</v>
      </c>
    </row>
  </sheetData>
  <sheetProtection algorithmName="SHA-512" hashValue="4qCQu1goUYYQUegU89c5i+a+3RdAohJHuIV9b6YY07er3+08RcAOyHEz3ZRuuMGPgDqartK8R90t5nh6gL0gEA==" saltValue="2oipdTyx84cMKQLY0GY3Ow==" spinCount="100000" sheet="1" objects="1" scenarios="1"/>
  <mergeCells count="27">
    <mergeCell ref="A14:H14"/>
    <mergeCell ref="A3:H3"/>
    <mergeCell ref="A6:H6"/>
    <mergeCell ref="A7:H7"/>
    <mergeCell ref="A10:H10"/>
    <mergeCell ref="A13:H13"/>
    <mergeCell ref="A32:C32"/>
    <mergeCell ref="A16:H16"/>
    <mergeCell ref="A17:H17"/>
    <mergeCell ref="A19:H19"/>
    <mergeCell ref="A20:H20"/>
    <mergeCell ref="A22:H22"/>
    <mergeCell ref="A23:H23"/>
    <mergeCell ref="A25:H25"/>
    <mergeCell ref="A26:H26"/>
    <mergeCell ref="A27:H27"/>
    <mergeCell ref="A28:H28"/>
    <mergeCell ref="A30:B30"/>
    <mergeCell ref="A38:B38"/>
    <mergeCell ref="A34:B35"/>
    <mergeCell ref="C34:H34"/>
    <mergeCell ref="C35:H35"/>
    <mergeCell ref="A36:B36"/>
    <mergeCell ref="C36:H36"/>
    <mergeCell ref="A37:B37"/>
    <mergeCell ref="C38:F38"/>
    <mergeCell ref="C37:F37"/>
  </mergeCells>
  <phoneticPr fontId="1"/>
  <pageMargins left="1.1023622047244095" right="0.31496062992125984"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9CFF-3049-42EB-B8B2-08AAE469972D}">
  <sheetPr>
    <tabColor rgb="FFFFFF00"/>
  </sheetPr>
  <dimension ref="A1:K32"/>
  <sheetViews>
    <sheetView view="pageBreakPreview" topLeftCell="A19" zoomScaleNormal="100" zoomScaleSheetLayoutView="100" workbookViewId="0">
      <selection activeCell="AL43" sqref="AL43"/>
    </sheetView>
  </sheetViews>
  <sheetFormatPr defaultRowHeight="18" customHeight="1"/>
  <cols>
    <col min="1" max="1" width="7" style="971" customWidth="1"/>
    <col min="2" max="2" width="10.75" style="971" customWidth="1"/>
    <col min="3" max="3" width="10.125" style="971" customWidth="1"/>
    <col min="4" max="6" width="9" style="971"/>
    <col min="7" max="7" width="7.125" style="971" customWidth="1"/>
    <col min="8" max="16384" width="9" style="971"/>
  </cols>
  <sheetData>
    <row r="1" spans="1:11" ht="17.25" customHeight="1">
      <c r="A1" s="1264" t="s">
        <v>1101</v>
      </c>
      <c r="B1" s="1265"/>
      <c r="C1" s="1265"/>
      <c r="D1" s="1265"/>
      <c r="E1" s="1265"/>
      <c r="F1" s="1265"/>
      <c r="G1" s="1265"/>
      <c r="H1" s="1266"/>
      <c r="J1" s="1272" t="s">
        <v>1100</v>
      </c>
      <c r="K1" s="1272"/>
    </row>
    <row r="2" spans="1:11" ht="21" customHeight="1">
      <c r="B2" s="1043"/>
      <c r="C2" s="1043"/>
      <c r="D2" s="1043"/>
      <c r="E2" s="1043"/>
      <c r="F2" s="1043"/>
      <c r="G2" s="1043"/>
      <c r="H2" s="1043"/>
      <c r="I2" s="1043"/>
      <c r="J2" s="1272"/>
      <c r="K2" s="1272"/>
    </row>
    <row r="3" spans="1:11" ht="36.75" customHeight="1">
      <c r="A3" s="1267" t="s">
        <v>1102</v>
      </c>
      <c r="B3" s="1267"/>
      <c r="C3" s="1267"/>
      <c r="D3" s="1267"/>
      <c r="E3" s="1267"/>
      <c r="F3" s="1267"/>
      <c r="G3" s="1267"/>
      <c r="H3" s="1267"/>
      <c r="I3" s="1267"/>
      <c r="J3" s="1267"/>
    </row>
    <row r="4" spans="1:11" ht="15.75" customHeight="1"/>
    <row r="5" spans="1:11" ht="25.5" customHeight="1">
      <c r="A5" s="972"/>
      <c r="B5" s="973"/>
      <c r="C5" s="974"/>
      <c r="D5" s="974"/>
      <c r="E5" s="974"/>
      <c r="F5" s="974"/>
      <c r="G5" s="974"/>
      <c r="H5" s="1268" t="str">
        <f>IF(入力ｼｰﾄ!D10="","令和　　年　　月　　日",入力ｼｰﾄ!D10)</f>
        <v>令和　　年　　月　　日</v>
      </c>
      <c r="I5" s="1269"/>
      <c r="J5" s="1269"/>
    </row>
    <row r="6" spans="1:11" ht="20.25" customHeight="1">
      <c r="B6" s="1270" t="s">
        <v>1103</v>
      </c>
      <c r="C6" s="1271"/>
      <c r="D6" s="1271"/>
      <c r="E6" s="1271"/>
      <c r="F6" s="1271"/>
      <c r="G6" s="1271"/>
      <c r="H6" s="1271"/>
      <c r="I6" s="1271"/>
      <c r="J6" s="1271"/>
    </row>
    <row r="7" spans="1:11" ht="28.5" customHeight="1">
      <c r="B7" s="975"/>
      <c r="C7" s="1262" t="s">
        <v>1104</v>
      </c>
      <c r="D7" s="943"/>
      <c r="E7" s="976"/>
      <c r="F7" s="943"/>
      <c r="G7" s="943"/>
      <c r="H7" s="943"/>
      <c r="I7" s="943"/>
      <c r="J7" s="943"/>
    </row>
    <row r="8" spans="1:11" ht="30" customHeight="1">
      <c r="B8" s="975"/>
      <c r="C8" s="1262"/>
      <c r="D8" s="1263" t="s">
        <v>1105</v>
      </c>
      <c r="E8" s="1263"/>
      <c r="F8" s="1273" t="str">
        <f>IF(入力ｼｰﾄ!D36="","","(登記上の住所) "&amp;入力ｼｰﾄ!D36)</f>
        <v/>
      </c>
      <c r="G8" s="1273"/>
      <c r="H8" s="1273"/>
      <c r="I8" s="1273"/>
      <c r="J8" s="1273"/>
      <c r="K8" s="1273"/>
    </row>
    <row r="9" spans="1:11" ht="31.5" customHeight="1">
      <c r="C9" s="1262"/>
      <c r="D9" s="1263"/>
      <c r="E9" s="1263"/>
      <c r="F9" s="1258" t="str">
        <f>入力ｼｰﾄ!D34&amp;""</f>
        <v/>
      </c>
      <c r="G9" s="1258"/>
      <c r="H9" s="1258"/>
      <c r="I9" s="1258"/>
      <c r="J9" s="1258"/>
      <c r="K9" s="1258"/>
    </row>
    <row r="10" spans="1:11" ht="42.75" customHeight="1">
      <c r="D10" s="1256" t="s">
        <v>799</v>
      </c>
      <c r="E10" s="1257"/>
      <c r="F10" s="1258" t="str">
        <f>入力ｼｰﾄ!D26&amp;""</f>
        <v/>
      </c>
      <c r="G10" s="1258"/>
      <c r="H10" s="1258"/>
      <c r="I10" s="1258"/>
      <c r="J10" s="1258"/>
    </row>
    <row r="11" spans="1:11" ht="42.75" customHeight="1">
      <c r="D11" s="1256" t="s">
        <v>800</v>
      </c>
      <c r="E11" s="1257"/>
      <c r="F11" s="1258" t="str">
        <f>入力ｼｰﾄ!D28&amp;"　"&amp;入力ｼｰﾄ!D30</f>
        <v>　</v>
      </c>
      <c r="G11" s="1258"/>
      <c r="H11" s="1258"/>
      <c r="I11" s="1258"/>
      <c r="J11" s="1031"/>
    </row>
    <row r="12" spans="1:11" ht="21" customHeight="1">
      <c r="J12" s="1042" t="s">
        <v>1167</v>
      </c>
    </row>
    <row r="13" spans="1:11" ht="24.75" customHeight="1">
      <c r="B13" s="970" t="s">
        <v>1106</v>
      </c>
      <c r="C13" s="970"/>
      <c r="D13" s="970"/>
      <c r="E13" s="970"/>
      <c r="F13" s="970"/>
      <c r="G13" s="970"/>
      <c r="H13" s="970"/>
      <c r="I13" s="970"/>
      <c r="J13" s="970"/>
    </row>
    <row r="14" spans="1:11" s="977" customFormat="1" ht="28.5" customHeight="1">
      <c r="B14" s="978" t="s">
        <v>1107</v>
      </c>
    </row>
    <row r="15" spans="1:11" ht="42.75" customHeight="1">
      <c r="C15" s="1256" t="s">
        <v>1108</v>
      </c>
      <c r="D15" s="1257"/>
      <c r="E15" s="1258" t="str">
        <f>入力ｼｰﾄ!D48&amp;""</f>
        <v/>
      </c>
      <c r="F15" s="1258"/>
      <c r="G15" s="1258"/>
      <c r="H15" s="1258"/>
      <c r="I15" s="1258"/>
      <c r="J15" s="1258"/>
      <c r="K15" s="1258"/>
    </row>
    <row r="16" spans="1:11" ht="42.75" customHeight="1">
      <c r="C16" s="1259" t="s">
        <v>1109</v>
      </c>
      <c r="D16" s="1260"/>
      <c r="E16" s="1258" t="str">
        <f>IF(入力ｼｰﾄ!D41="","",入力ｼｰﾄ!D26&amp;"　"&amp;入力ｼｰﾄ!D41)</f>
        <v/>
      </c>
      <c r="F16" s="1258"/>
      <c r="G16" s="1258"/>
      <c r="H16" s="1258"/>
      <c r="I16" s="1258"/>
      <c r="J16" s="1258"/>
      <c r="K16" s="1258"/>
    </row>
    <row r="17" spans="1:11" ht="42.75" customHeight="1">
      <c r="C17" s="1256" t="s">
        <v>839</v>
      </c>
      <c r="D17" s="1257"/>
      <c r="E17" s="1258" t="str">
        <f>入力ｼｰﾄ!D43&amp;"　"&amp;入力ｼｰﾄ!D45</f>
        <v>　</v>
      </c>
      <c r="F17" s="1258"/>
      <c r="G17" s="1258"/>
      <c r="H17" s="1258"/>
      <c r="I17" s="1258"/>
      <c r="J17" s="1032"/>
    </row>
    <row r="18" spans="1:11" ht="21" customHeight="1">
      <c r="A18" s="972"/>
      <c r="B18" s="972"/>
      <c r="C18" s="972"/>
      <c r="D18" s="972"/>
      <c r="E18" s="972"/>
      <c r="F18" s="972"/>
      <c r="G18" s="972"/>
      <c r="H18" s="979"/>
      <c r="I18" s="980" t="s">
        <v>1165</v>
      </c>
      <c r="J18" s="1044" t="s">
        <v>1166</v>
      </c>
    </row>
    <row r="19" spans="1:11" ht="18.75" customHeight="1">
      <c r="A19" s="972"/>
      <c r="B19" s="982"/>
      <c r="C19" s="983"/>
      <c r="D19" s="972"/>
      <c r="E19" s="972"/>
      <c r="F19" s="972"/>
      <c r="G19" s="1261" t="s">
        <v>1226</v>
      </c>
      <c r="H19" s="1261"/>
      <c r="I19" s="1261"/>
      <c r="J19" s="1261"/>
      <c r="K19" s="1261"/>
    </row>
    <row r="20" spans="1:11" ht="18" customHeight="1">
      <c r="A20" s="972"/>
      <c r="B20" s="1254" t="s">
        <v>1110</v>
      </c>
      <c r="C20" s="1255"/>
      <c r="D20" s="972"/>
      <c r="E20" s="972"/>
      <c r="F20" s="972"/>
      <c r="G20" s="972"/>
      <c r="H20" s="972"/>
      <c r="I20" s="981"/>
      <c r="J20" s="972"/>
    </row>
    <row r="21" spans="1:11" ht="21.75" customHeight="1">
      <c r="A21" s="972"/>
      <c r="B21" s="984" t="s">
        <v>1111</v>
      </c>
      <c r="C21" s="1250" t="s">
        <v>1112</v>
      </c>
      <c r="D21" s="1251"/>
      <c r="E21" s="1251"/>
      <c r="F21" s="1251"/>
      <c r="G21" s="1251"/>
      <c r="H21" s="1251"/>
      <c r="I21" s="1251"/>
      <c r="J21" s="972"/>
    </row>
    <row r="22" spans="1:11" ht="21.75" customHeight="1">
      <c r="A22" s="972"/>
      <c r="B22" s="984" t="s">
        <v>1113</v>
      </c>
      <c r="C22" s="1250" t="s">
        <v>1114</v>
      </c>
      <c r="D22" s="1251"/>
      <c r="E22" s="1251"/>
      <c r="F22" s="1251"/>
      <c r="G22" s="1251"/>
      <c r="H22" s="1251"/>
      <c r="I22" s="1251"/>
      <c r="J22" s="972"/>
    </row>
    <row r="23" spans="1:11" ht="21.75" customHeight="1">
      <c r="A23" s="972"/>
      <c r="B23" s="984" t="s">
        <v>1115</v>
      </c>
      <c r="C23" s="1250" t="s">
        <v>1116</v>
      </c>
      <c r="D23" s="1251"/>
      <c r="E23" s="1251"/>
      <c r="F23" s="1251"/>
      <c r="G23" s="1251"/>
      <c r="H23" s="1251"/>
      <c r="I23" s="1251"/>
      <c r="J23" s="972"/>
    </row>
    <row r="24" spans="1:11" ht="21.75" customHeight="1">
      <c r="A24" s="972"/>
      <c r="B24" s="984" t="s">
        <v>1117</v>
      </c>
      <c r="C24" s="1250" t="s">
        <v>1118</v>
      </c>
      <c r="D24" s="1251"/>
      <c r="E24" s="1251"/>
      <c r="F24" s="1251"/>
      <c r="G24" s="1251"/>
      <c r="H24" s="1251"/>
      <c r="I24" s="1251"/>
      <c r="J24" s="972"/>
    </row>
    <row r="25" spans="1:11" ht="21.75" customHeight="1">
      <c r="A25" s="972"/>
      <c r="B25" s="984" t="s">
        <v>1119</v>
      </c>
      <c r="C25" s="1250" t="s">
        <v>1120</v>
      </c>
      <c r="D25" s="1251"/>
      <c r="E25" s="1251"/>
      <c r="F25" s="1251"/>
      <c r="G25" s="1251"/>
      <c r="H25" s="1251"/>
      <c r="I25" s="1251"/>
      <c r="J25" s="972"/>
    </row>
    <row r="26" spans="1:11" ht="21.75" customHeight="1">
      <c r="A26" s="972"/>
      <c r="B26" s="984" t="s">
        <v>1121</v>
      </c>
      <c r="C26" s="1252" t="s">
        <v>1122</v>
      </c>
      <c r="D26" s="1253"/>
      <c r="E26" s="1253"/>
      <c r="F26" s="1253"/>
      <c r="G26" s="1253"/>
      <c r="H26" s="1253"/>
      <c r="I26" s="1253"/>
      <c r="J26" s="972"/>
    </row>
    <row r="27" spans="1:11" ht="15.75" customHeight="1">
      <c r="A27" s="972"/>
      <c r="B27" s="984"/>
      <c r="C27" s="985"/>
      <c r="D27" s="942"/>
      <c r="E27" s="942"/>
      <c r="F27" s="942"/>
      <c r="G27" s="942"/>
      <c r="H27" s="942"/>
      <c r="I27" s="942"/>
      <c r="J27" s="972"/>
    </row>
    <row r="28" spans="1:11" ht="21.75" customHeight="1">
      <c r="A28" s="972"/>
      <c r="B28" s="1254" t="s">
        <v>1234</v>
      </c>
      <c r="C28" s="1255"/>
      <c r="D28" s="1255"/>
      <c r="E28" s="1255"/>
      <c r="F28" s="1255"/>
      <c r="G28" s="1255"/>
      <c r="H28" s="1255"/>
      <c r="I28" s="1255"/>
      <c r="J28" s="1255"/>
    </row>
    <row r="29" spans="1:11" ht="15.75" customHeight="1">
      <c r="A29" s="972"/>
      <c r="B29" s="982"/>
      <c r="C29" s="983"/>
      <c r="D29" s="983"/>
      <c r="E29" s="983"/>
      <c r="F29" s="983"/>
      <c r="G29" s="983"/>
      <c r="H29" s="983"/>
      <c r="I29" s="983"/>
      <c r="J29" s="983"/>
    </row>
    <row r="30" spans="1:11" ht="9.75" customHeight="1">
      <c r="A30" s="972"/>
      <c r="B30" s="982"/>
      <c r="C30" s="983"/>
      <c r="D30" s="983"/>
      <c r="E30" s="983"/>
      <c r="F30" s="983"/>
      <c r="G30" s="983"/>
      <c r="H30" s="983"/>
      <c r="I30" s="983"/>
      <c r="J30" s="983"/>
    </row>
    <row r="31" spans="1:11" ht="18" customHeight="1">
      <c r="A31" s="972"/>
      <c r="B31" s="1247" t="s">
        <v>1123</v>
      </c>
      <c r="C31" s="1248"/>
      <c r="D31" s="1248"/>
      <c r="E31" s="1248"/>
      <c r="F31" s="1248"/>
      <c r="G31" s="1248"/>
      <c r="H31" s="1248"/>
      <c r="I31" s="1248"/>
      <c r="J31" s="1248"/>
    </row>
    <row r="32" spans="1:11" ht="18" customHeight="1">
      <c r="A32" s="972"/>
      <c r="B32" s="1247" t="s">
        <v>1124</v>
      </c>
      <c r="C32" s="1249"/>
      <c r="D32" s="1249"/>
      <c r="E32" s="1249"/>
      <c r="F32" s="1249"/>
      <c r="G32" s="1249"/>
      <c r="H32" s="1249"/>
      <c r="I32" s="1249"/>
      <c r="J32" s="1249"/>
    </row>
  </sheetData>
  <mergeCells count="30">
    <mergeCell ref="C7:C9"/>
    <mergeCell ref="D8:E9"/>
    <mergeCell ref="A1:H1"/>
    <mergeCell ref="A3:J3"/>
    <mergeCell ref="H5:J5"/>
    <mergeCell ref="B6:J6"/>
    <mergeCell ref="J1:K2"/>
    <mergeCell ref="F8:K8"/>
    <mergeCell ref="F9:K9"/>
    <mergeCell ref="C21:I21"/>
    <mergeCell ref="D10:E10"/>
    <mergeCell ref="F10:J10"/>
    <mergeCell ref="D11:E11"/>
    <mergeCell ref="F11:I11"/>
    <mergeCell ref="C15:D15"/>
    <mergeCell ref="C16:D16"/>
    <mergeCell ref="C17:D17"/>
    <mergeCell ref="B20:C20"/>
    <mergeCell ref="G19:K19"/>
    <mergeCell ref="E17:I17"/>
    <mergeCell ref="E15:K15"/>
    <mergeCell ref="E16:K16"/>
    <mergeCell ref="B31:J31"/>
    <mergeCell ref="B32:J32"/>
    <mergeCell ref="C22:I22"/>
    <mergeCell ref="C23:I23"/>
    <mergeCell ref="C24:I24"/>
    <mergeCell ref="C25:I25"/>
    <mergeCell ref="C26:I26"/>
    <mergeCell ref="B28:J28"/>
  </mergeCells>
  <phoneticPr fontId="1"/>
  <pageMargins left="0.67" right="0.7" top="0.75" bottom="0.75" header="0.3" footer="0.3"/>
  <pageSetup paperSize="9" scale="91"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D3EC-059B-466C-9891-B226DBE0E84D}">
  <sheetPr>
    <tabColor rgb="FFFFFF00"/>
  </sheetPr>
  <dimension ref="A1:M62"/>
  <sheetViews>
    <sheetView view="pageBreakPreview" topLeftCell="A49" zoomScaleNormal="100" zoomScaleSheetLayoutView="100" workbookViewId="0">
      <selection activeCell="AL43" sqref="AL43"/>
    </sheetView>
  </sheetViews>
  <sheetFormatPr defaultRowHeight="18.75"/>
  <cols>
    <col min="1" max="1" width="9" style="55"/>
    <col min="2" max="2" width="9.875" style="55" customWidth="1"/>
    <col min="3" max="3" width="2.75" style="55" customWidth="1"/>
    <col min="4" max="4" width="2" style="55" customWidth="1"/>
    <col min="5" max="11" width="9" style="55"/>
    <col min="12" max="12" width="3.625" style="55" customWidth="1"/>
    <col min="13" max="13" width="4" style="55" customWidth="1"/>
    <col min="14" max="16384" width="9" style="55"/>
  </cols>
  <sheetData>
    <row r="1" spans="1:13" ht="14.25" customHeight="1">
      <c r="A1" s="1274" t="s">
        <v>1172</v>
      </c>
      <c r="B1" s="1275"/>
      <c r="C1" s="1275"/>
      <c r="D1" s="1276"/>
    </row>
    <row r="2" spans="1:13" ht="15" customHeight="1">
      <c r="A2" s="1277"/>
      <c r="B2" s="1278"/>
      <c r="C2" s="1278"/>
      <c r="D2" s="1279"/>
      <c r="I2" s="66"/>
    </row>
    <row r="3" spans="1:13" ht="14.25" customHeight="1" thickBot="1">
      <c r="A3" s="1280"/>
      <c r="B3" s="1281"/>
      <c r="C3" s="1281"/>
      <c r="D3" s="1282"/>
    </row>
    <row r="4" spans="1:13" ht="14.25" customHeight="1">
      <c r="J4" s="998"/>
      <c r="K4" s="998"/>
      <c r="L4" s="1030"/>
      <c r="M4" s="998"/>
    </row>
    <row r="5" spans="1:13" ht="21" customHeight="1">
      <c r="A5" s="1283" t="s">
        <v>1173</v>
      </c>
      <c r="B5" s="1283"/>
      <c r="C5" s="1283"/>
      <c r="D5" s="1283"/>
      <c r="E5" s="1283"/>
      <c r="F5" s="1283"/>
      <c r="G5" s="1283"/>
      <c r="H5" s="1283"/>
      <c r="I5" s="1283"/>
      <c r="J5" s="1283"/>
      <c r="K5" s="1283"/>
      <c r="L5" s="1028"/>
    </row>
    <row r="6" spans="1:13" ht="9" customHeight="1">
      <c r="A6" s="1007"/>
      <c r="B6" s="1007"/>
      <c r="C6" s="1007"/>
      <c r="D6" s="1007"/>
      <c r="E6" s="1007"/>
      <c r="F6" s="1007"/>
      <c r="G6" s="1007"/>
      <c r="H6" s="1007"/>
      <c r="I6" s="1007"/>
      <c r="J6" s="1007"/>
      <c r="K6" s="1007"/>
      <c r="L6" s="1028"/>
    </row>
    <row r="7" spans="1:13" ht="13.5" customHeight="1">
      <c r="A7" s="1284" t="s">
        <v>1174</v>
      </c>
      <c r="B7" s="1284"/>
      <c r="C7" s="1284"/>
      <c r="D7" s="1284"/>
      <c r="E7" s="1284"/>
      <c r="F7" s="1284"/>
      <c r="G7" s="1284"/>
      <c r="H7" s="1284"/>
      <c r="I7" s="1284"/>
      <c r="J7" s="1284"/>
      <c r="K7" s="1284"/>
      <c r="L7" s="1029"/>
    </row>
    <row r="8" spans="1:13" ht="15" customHeight="1">
      <c r="A8" s="1284"/>
      <c r="B8" s="1284"/>
      <c r="C8" s="1284"/>
      <c r="D8" s="1284"/>
      <c r="E8" s="1284"/>
      <c r="F8" s="1284"/>
      <c r="G8" s="1284"/>
      <c r="H8" s="1284"/>
      <c r="I8" s="1284"/>
      <c r="J8" s="1284"/>
      <c r="K8" s="1284"/>
      <c r="L8" s="1029"/>
    </row>
    <row r="9" spans="1:13" ht="13.5" customHeight="1"/>
    <row r="10" spans="1:13" ht="13.5" customHeight="1">
      <c r="A10" s="1285" t="s">
        <v>1175</v>
      </c>
      <c r="B10" s="1286"/>
      <c r="C10" s="68"/>
      <c r="D10" s="68"/>
      <c r="E10" s="1289" t="s">
        <v>1209</v>
      </c>
      <c r="F10" s="1290"/>
      <c r="G10" s="1290"/>
      <c r="H10" s="1290"/>
      <c r="I10" s="1290"/>
      <c r="J10" s="1290"/>
      <c r="K10" s="1290"/>
      <c r="L10" s="1291"/>
    </row>
    <row r="11" spans="1:13" ht="13.5" customHeight="1">
      <c r="A11" s="1286"/>
      <c r="B11" s="1286"/>
      <c r="C11" s="68"/>
      <c r="D11" s="68"/>
      <c r="E11" s="1292"/>
      <c r="F11" s="1293"/>
      <c r="G11" s="1293"/>
      <c r="H11" s="1293"/>
      <c r="I11" s="1293"/>
      <c r="J11" s="1293"/>
      <c r="K11" s="1293"/>
      <c r="L11" s="1294"/>
    </row>
    <row r="12" spans="1:13" ht="13.5" customHeight="1">
      <c r="A12" s="1287" t="s">
        <v>1176</v>
      </c>
      <c r="B12" s="1288"/>
      <c r="C12" s="1008"/>
      <c r="D12" s="1009"/>
      <c r="E12" s="1292"/>
      <c r="F12" s="1293"/>
      <c r="G12" s="1293"/>
      <c r="H12" s="1293"/>
      <c r="I12" s="1293"/>
      <c r="J12" s="1293"/>
      <c r="K12" s="1293"/>
      <c r="L12" s="1294"/>
    </row>
    <row r="13" spans="1:13" ht="13.5" customHeight="1" thickBot="1">
      <c r="A13" s="1287"/>
      <c r="B13" s="1288"/>
      <c r="C13" s="1008"/>
      <c r="D13" s="1009"/>
      <c r="E13" s="1292"/>
      <c r="F13" s="1293"/>
      <c r="G13" s="1293"/>
      <c r="H13" s="1293"/>
      <c r="I13" s="1293"/>
      <c r="J13" s="1293"/>
      <c r="K13" s="1293"/>
      <c r="L13" s="1294"/>
    </row>
    <row r="14" spans="1:13" ht="15" customHeight="1">
      <c r="A14" s="1304" t="s">
        <v>1212</v>
      </c>
      <c r="B14" s="1305"/>
      <c r="C14" s="1306"/>
      <c r="D14" s="1010"/>
      <c r="E14" s="1292"/>
      <c r="F14" s="1293"/>
      <c r="G14" s="1293"/>
      <c r="H14" s="1293"/>
      <c r="I14" s="1293"/>
      <c r="J14" s="1293"/>
      <c r="K14" s="1293"/>
      <c r="L14" s="1294"/>
    </row>
    <row r="15" spans="1:13" ht="15" customHeight="1">
      <c r="A15" s="1307"/>
      <c r="B15" s="1308"/>
      <c r="C15" s="1309"/>
      <c r="D15" s="1010"/>
      <c r="E15" s="1292"/>
      <c r="F15" s="1293"/>
      <c r="G15" s="1293"/>
      <c r="H15" s="1293"/>
      <c r="I15" s="1293"/>
      <c r="J15" s="1293"/>
      <c r="K15" s="1293"/>
      <c r="L15" s="1294"/>
    </row>
    <row r="16" spans="1:13" ht="13.5" customHeight="1">
      <c r="A16" s="1310" t="str">
        <f>入力ｼｰﾄ!D53&amp;""</f>
        <v/>
      </c>
      <c r="B16" s="1311"/>
      <c r="C16" s="1314" t="s">
        <v>1177</v>
      </c>
      <c r="E16" s="1292"/>
      <c r="F16" s="1293"/>
      <c r="G16" s="1293"/>
      <c r="H16" s="1293"/>
      <c r="I16" s="1293"/>
      <c r="J16" s="1293"/>
      <c r="K16" s="1293"/>
      <c r="L16" s="1294"/>
    </row>
    <row r="17" spans="1:12" ht="13.5" customHeight="1">
      <c r="A17" s="1310"/>
      <c r="B17" s="1311"/>
      <c r="C17" s="1314"/>
      <c r="D17" s="1011"/>
      <c r="E17" s="1292"/>
      <c r="F17" s="1293"/>
      <c r="G17" s="1293"/>
      <c r="H17" s="1293"/>
      <c r="I17" s="1293"/>
      <c r="J17" s="1293"/>
      <c r="K17" s="1293"/>
      <c r="L17" s="1294"/>
    </row>
    <row r="18" spans="1:12" ht="13.5" customHeight="1" thickBot="1">
      <c r="A18" s="1312"/>
      <c r="B18" s="1313"/>
      <c r="C18" s="1315"/>
      <c r="D18" s="1012"/>
      <c r="E18" s="1292"/>
      <c r="F18" s="1293"/>
      <c r="G18" s="1293"/>
      <c r="H18" s="1293"/>
      <c r="I18" s="1293"/>
      <c r="J18" s="1293"/>
      <c r="K18" s="1293"/>
      <c r="L18" s="1294"/>
    </row>
    <row r="19" spans="1:12" ht="13.5" customHeight="1" thickBot="1">
      <c r="A19" s="1251"/>
      <c r="B19" s="1316"/>
      <c r="C19" s="997"/>
      <c r="D19" s="1012"/>
      <c r="E19" s="1292"/>
      <c r="F19" s="1293"/>
      <c r="G19" s="1293"/>
      <c r="H19" s="1293"/>
      <c r="I19" s="1293"/>
      <c r="J19" s="1293"/>
      <c r="K19" s="1293"/>
      <c r="L19" s="1294"/>
    </row>
    <row r="20" spans="1:12" ht="15" customHeight="1">
      <c r="A20" s="1317" t="s">
        <v>1211</v>
      </c>
      <c r="B20" s="1318"/>
      <c r="C20" s="1319"/>
      <c r="E20" s="1292"/>
      <c r="F20" s="1293"/>
      <c r="G20" s="1293"/>
      <c r="H20" s="1293"/>
      <c r="I20" s="1293"/>
      <c r="J20" s="1293"/>
      <c r="K20" s="1293"/>
      <c r="L20" s="1294"/>
    </row>
    <row r="21" spans="1:12" ht="15" customHeight="1">
      <c r="A21" s="1320"/>
      <c r="B21" s="1321"/>
      <c r="C21" s="1322"/>
      <c r="E21" s="1292"/>
      <c r="F21" s="1293"/>
      <c r="G21" s="1293"/>
      <c r="H21" s="1293"/>
      <c r="I21" s="1293"/>
      <c r="J21" s="1293"/>
      <c r="K21" s="1293"/>
      <c r="L21" s="1294"/>
    </row>
    <row r="22" spans="1:12" ht="7.5" customHeight="1">
      <c r="A22" s="1323" t="str">
        <f>IF(入力ｼｰﾄ!D54="","【　所有　・　賃貸　】","【   "&amp;入力ｼｰﾄ!D54&amp;"   】")</f>
        <v>【　所有　・　賃貸　】</v>
      </c>
      <c r="B22" s="1324"/>
      <c r="C22" s="1325"/>
      <c r="E22" s="1292"/>
      <c r="F22" s="1293"/>
      <c r="G22" s="1293"/>
      <c r="H22" s="1293"/>
      <c r="I22" s="1293"/>
      <c r="J22" s="1293"/>
      <c r="K22" s="1293"/>
      <c r="L22" s="1294"/>
    </row>
    <row r="23" spans="1:12" ht="13.5" customHeight="1">
      <c r="A23" s="1323"/>
      <c r="B23" s="1324"/>
      <c r="C23" s="1325"/>
      <c r="E23" s="1292"/>
      <c r="F23" s="1293"/>
      <c r="G23" s="1293"/>
      <c r="H23" s="1293"/>
      <c r="I23" s="1293"/>
      <c r="J23" s="1293"/>
      <c r="K23" s="1293"/>
      <c r="L23" s="1294"/>
    </row>
    <row r="24" spans="1:12" ht="13.5" customHeight="1">
      <c r="A24" s="1323" t="str">
        <f>IF(入力ｼｰﾄ!D55="","【 単独 ・ 住居共用 】","【   "&amp;入力ｼｰﾄ!D55&amp;"   】")</f>
        <v>【 単独 ・ 住居共用 】</v>
      </c>
      <c r="B24" s="1324"/>
      <c r="C24" s="1325"/>
      <c r="E24" s="1292"/>
      <c r="F24" s="1293"/>
      <c r="G24" s="1293"/>
      <c r="H24" s="1293"/>
      <c r="I24" s="1293"/>
      <c r="J24" s="1293"/>
      <c r="K24" s="1293"/>
      <c r="L24" s="1294"/>
    </row>
    <row r="25" spans="1:12" ht="13.5" customHeight="1" thickBot="1">
      <c r="A25" s="1326"/>
      <c r="B25" s="1327"/>
      <c r="C25" s="1328"/>
      <c r="E25" s="1292"/>
      <c r="F25" s="1293"/>
      <c r="G25" s="1293"/>
      <c r="H25" s="1293"/>
      <c r="I25" s="1293"/>
      <c r="J25" s="1293"/>
      <c r="K25" s="1293"/>
      <c r="L25" s="1294"/>
    </row>
    <row r="26" spans="1:12" ht="13.5" customHeight="1">
      <c r="E26" s="1295"/>
      <c r="F26" s="1296"/>
      <c r="G26" s="1296"/>
      <c r="H26" s="1296"/>
      <c r="I26" s="1296"/>
      <c r="J26" s="1296"/>
      <c r="K26" s="1296"/>
      <c r="L26" s="1297"/>
    </row>
    <row r="27" spans="1:12" ht="13.5" customHeight="1"/>
    <row r="28" spans="1:12" ht="13.5" customHeight="1">
      <c r="A28" s="1285" t="s">
        <v>1178</v>
      </c>
      <c r="B28" s="1285"/>
      <c r="C28" s="1007"/>
      <c r="D28" s="1007"/>
      <c r="E28" s="1289" t="s">
        <v>1179</v>
      </c>
      <c r="F28" s="1290"/>
      <c r="G28" s="1290"/>
      <c r="H28" s="1290"/>
      <c r="I28" s="1290"/>
      <c r="J28" s="1290"/>
      <c r="K28" s="1290"/>
      <c r="L28" s="1291"/>
    </row>
    <row r="29" spans="1:12" ht="21" customHeight="1">
      <c r="A29" s="1285"/>
      <c r="B29" s="1285"/>
      <c r="C29" s="1007"/>
      <c r="D29" s="1007"/>
      <c r="E29" s="1292"/>
      <c r="F29" s="1293"/>
      <c r="G29" s="1293"/>
      <c r="H29" s="1293"/>
      <c r="I29" s="1293"/>
      <c r="J29" s="1293"/>
      <c r="K29" s="1293"/>
      <c r="L29" s="1294"/>
    </row>
    <row r="30" spans="1:12" ht="13.5" customHeight="1">
      <c r="E30" s="1292"/>
      <c r="F30" s="1293"/>
      <c r="G30" s="1293"/>
      <c r="H30" s="1293"/>
      <c r="I30" s="1293"/>
      <c r="J30" s="1293"/>
      <c r="K30" s="1293"/>
      <c r="L30" s="1294"/>
    </row>
    <row r="31" spans="1:12" ht="13.5" customHeight="1">
      <c r="E31" s="1292"/>
      <c r="F31" s="1293"/>
      <c r="G31" s="1293"/>
      <c r="H31" s="1293"/>
      <c r="I31" s="1293"/>
      <c r="J31" s="1293"/>
      <c r="K31" s="1293"/>
      <c r="L31" s="1294"/>
    </row>
    <row r="32" spans="1:12" ht="13.5" customHeight="1">
      <c r="E32" s="1292"/>
      <c r="F32" s="1293"/>
      <c r="G32" s="1293"/>
      <c r="H32" s="1293"/>
      <c r="I32" s="1293"/>
      <c r="J32" s="1293"/>
      <c r="K32" s="1293"/>
      <c r="L32" s="1294"/>
    </row>
    <row r="33" spans="1:12" ht="13.5" customHeight="1">
      <c r="E33" s="1292"/>
      <c r="F33" s="1293"/>
      <c r="G33" s="1293"/>
      <c r="H33" s="1293"/>
      <c r="I33" s="1293"/>
      <c r="J33" s="1293"/>
      <c r="K33" s="1293"/>
      <c r="L33" s="1294"/>
    </row>
    <row r="34" spans="1:12" ht="13.5" customHeight="1">
      <c r="E34" s="1292"/>
      <c r="F34" s="1293"/>
      <c r="G34" s="1293"/>
      <c r="H34" s="1293"/>
      <c r="I34" s="1293"/>
      <c r="J34" s="1293"/>
      <c r="K34" s="1293"/>
      <c r="L34" s="1294"/>
    </row>
    <row r="35" spans="1:12" ht="13.5" customHeight="1">
      <c r="E35" s="1292"/>
      <c r="F35" s="1293"/>
      <c r="G35" s="1293"/>
      <c r="H35" s="1293"/>
      <c r="I35" s="1293"/>
      <c r="J35" s="1293"/>
      <c r="K35" s="1293"/>
      <c r="L35" s="1294"/>
    </row>
    <row r="36" spans="1:12" ht="13.5" customHeight="1">
      <c r="E36" s="1292"/>
      <c r="F36" s="1293"/>
      <c r="G36" s="1293"/>
      <c r="H36" s="1293"/>
      <c r="I36" s="1293"/>
      <c r="J36" s="1293"/>
      <c r="K36" s="1293"/>
      <c r="L36" s="1294"/>
    </row>
    <row r="37" spans="1:12" ht="13.5" customHeight="1">
      <c r="E37" s="1292"/>
      <c r="F37" s="1293"/>
      <c r="G37" s="1293"/>
      <c r="H37" s="1293"/>
      <c r="I37" s="1293"/>
      <c r="J37" s="1293"/>
      <c r="K37" s="1293"/>
      <c r="L37" s="1294"/>
    </row>
    <row r="38" spans="1:12" ht="13.5" customHeight="1">
      <c r="E38" s="1292"/>
      <c r="F38" s="1293"/>
      <c r="G38" s="1293"/>
      <c r="H38" s="1293"/>
      <c r="I38" s="1293"/>
      <c r="J38" s="1293"/>
      <c r="K38" s="1293"/>
      <c r="L38" s="1294"/>
    </row>
    <row r="39" spans="1:12" ht="13.5" customHeight="1">
      <c r="E39" s="1292"/>
      <c r="F39" s="1293"/>
      <c r="G39" s="1293"/>
      <c r="H39" s="1293"/>
      <c r="I39" s="1293"/>
      <c r="J39" s="1293"/>
      <c r="K39" s="1293"/>
      <c r="L39" s="1294"/>
    </row>
    <row r="40" spans="1:12" ht="13.5" customHeight="1">
      <c r="E40" s="1292"/>
      <c r="F40" s="1293"/>
      <c r="G40" s="1293"/>
      <c r="H40" s="1293"/>
      <c r="I40" s="1293"/>
      <c r="J40" s="1293"/>
      <c r="K40" s="1293"/>
      <c r="L40" s="1294"/>
    </row>
    <row r="41" spans="1:12" ht="13.5" customHeight="1">
      <c r="E41" s="1292"/>
      <c r="F41" s="1293"/>
      <c r="G41" s="1293"/>
      <c r="H41" s="1293"/>
      <c r="I41" s="1293"/>
      <c r="J41" s="1293"/>
      <c r="K41" s="1293"/>
      <c r="L41" s="1294"/>
    </row>
    <row r="42" spans="1:12" ht="13.5" customHeight="1">
      <c r="E42" s="1292"/>
      <c r="F42" s="1293"/>
      <c r="G42" s="1293"/>
      <c r="H42" s="1293"/>
      <c r="I42" s="1293"/>
      <c r="J42" s="1293"/>
      <c r="K42" s="1293"/>
      <c r="L42" s="1294"/>
    </row>
    <row r="43" spans="1:12" ht="13.5" customHeight="1">
      <c r="E43" s="1292"/>
      <c r="F43" s="1293"/>
      <c r="G43" s="1293"/>
      <c r="H43" s="1293"/>
      <c r="I43" s="1293"/>
      <c r="J43" s="1293"/>
      <c r="K43" s="1293"/>
      <c r="L43" s="1294"/>
    </row>
    <row r="44" spans="1:12" ht="13.5" customHeight="1">
      <c r="E44" s="1295"/>
      <c r="F44" s="1296"/>
      <c r="G44" s="1296"/>
      <c r="H44" s="1296"/>
      <c r="I44" s="1296"/>
      <c r="J44" s="1296"/>
      <c r="K44" s="1296"/>
      <c r="L44" s="1297"/>
    </row>
    <row r="45" spans="1:12" ht="13.5" customHeight="1"/>
    <row r="46" spans="1:12" ht="13.5" customHeight="1">
      <c r="A46" s="1329" t="s">
        <v>1180</v>
      </c>
      <c r="B46" s="1285"/>
      <c r="C46" s="1007"/>
      <c r="D46" s="1007"/>
      <c r="E46" s="1289" t="s">
        <v>1181</v>
      </c>
      <c r="F46" s="1290"/>
      <c r="G46" s="1290"/>
      <c r="H46" s="1290"/>
      <c r="I46" s="1290"/>
      <c r="J46" s="1290"/>
      <c r="K46" s="1290"/>
      <c r="L46" s="1291"/>
    </row>
    <row r="47" spans="1:12" ht="21" customHeight="1">
      <c r="A47" s="1285"/>
      <c r="B47" s="1285"/>
      <c r="C47" s="1007"/>
      <c r="D47" s="1007"/>
      <c r="E47" s="1292"/>
      <c r="F47" s="1293"/>
      <c r="G47" s="1293"/>
      <c r="H47" s="1293"/>
      <c r="I47" s="1293"/>
      <c r="J47" s="1293"/>
      <c r="K47" s="1293"/>
      <c r="L47" s="1294"/>
    </row>
    <row r="48" spans="1:12" ht="21" customHeight="1">
      <c r="A48" s="1285"/>
      <c r="B48" s="1285"/>
      <c r="C48" s="1007"/>
      <c r="D48" s="1007"/>
      <c r="E48" s="1292"/>
      <c r="F48" s="1293"/>
      <c r="G48" s="1293"/>
      <c r="H48" s="1293"/>
      <c r="I48" s="1293"/>
      <c r="J48" s="1293"/>
      <c r="K48" s="1293"/>
      <c r="L48" s="1294"/>
    </row>
    <row r="49" spans="1:12" ht="21" customHeight="1">
      <c r="A49" s="1285"/>
      <c r="B49" s="1285"/>
      <c r="C49" s="1007"/>
      <c r="D49" s="1007"/>
      <c r="E49" s="1292"/>
      <c r="F49" s="1293"/>
      <c r="G49" s="1293"/>
      <c r="H49" s="1293"/>
      <c r="I49" s="1293"/>
      <c r="J49" s="1293"/>
      <c r="K49" s="1293"/>
      <c r="L49" s="1294"/>
    </row>
    <row r="50" spans="1:12" ht="13.5" customHeight="1" thickBot="1">
      <c r="B50" s="66"/>
      <c r="C50" s="66"/>
      <c r="E50" s="1292"/>
      <c r="F50" s="1293"/>
      <c r="G50" s="1293"/>
      <c r="H50" s="1293"/>
      <c r="I50" s="1293"/>
      <c r="J50" s="1293"/>
      <c r="K50" s="1293"/>
      <c r="L50" s="1294"/>
    </row>
    <row r="51" spans="1:12" ht="15.95" customHeight="1">
      <c r="A51" s="1330" t="s">
        <v>1213</v>
      </c>
      <c r="B51" s="1331"/>
      <c r="C51" s="1332"/>
      <c r="E51" s="1292"/>
      <c r="F51" s="1293"/>
      <c r="G51" s="1293"/>
      <c r="H51" s="1293"/>
      <c r="I51" s="1293"/>
      <c r="J51" s="1293"/>
      <c r="K51" s="1293"/>
      <c r="L51" s="1294"/>
    </row>
    <row r="52" spans="1:12" ht="15.95" customHeight="1">
      <c r="A52" s="1333"/>
      <c r="B52" s="1334"/>
      <c r="C52" s="1335"/>
      <c r="D52" s="997"/>
      <c r="E52" s="1292"/>
      <c r="F52" s="1293"/>
      <c r="G52" s="1293"/>
      <c r="H52" s="1293"/>
      <c r="I52" s="1293"/>
      <c r="J52" s="1293"/>
      <c r="K52" s="1293"/>
      <c r="L52" s="1294"/>
    </row>
    <row r="53" spans="1:12" ht="13.5" customHeight="1">
      <c r="A53" s="1298" t="str">
        <f>入力ｼｰﾄ!D56&amp;""</f>
        <v/>
      </c>
      <c r="B53" s="1299"/>
      <c r="C53" s="1300" t="s">
        <v>1177</v>
      </c>
      <c r="E53" s="1292"/>
      <c r="F53" s="1293"/>
      <c r="G53" s="1293"/>
      <c r="H53" s="1293"/>
      <c r="I53" s="1293"/>
      <c r="J53" s="1293"/>
      <c r="K53" s="1293"/>
      <c r="L53" s="1294"/>
    </row>
    <row r="54" spans="1:12" ht="13.5" customHeight="1">
      <c r="A54" s="1298"/>
      <c r="B54" s="1299"/>
      <c r="C54" s="1300"/>
      <c r="D54" s="997"/>
      <c r="E54" s="1292"/>
      <c r="F54" s="1293"/>
      <c r="G54" s="1293"/>
      <c r="H54" s="1293"/>
      <c r="I54" s="1293"/>
      <c r="J54" s="1293"/>
      <c r="K54" s="1293"/>
      <c r="L54" s="1294"/>
    </row>
    <row r="55" spans="1:12" ht="13.5" customHeight="1" thickBot="1">
      <c r="A55" s="1301"/>
      <c r="B55" s="1302"/>
      <c r="C55" s="1303"/>
      <c r="D55" s="1012"/>
      <c r="E55" s="1292"/>
      <c r="F55" s="1293"/>
      <c r="G55" s="1293"/>
      <c r="H55" s="1293"/>
      <c r="I55" s="1293"/>
      <c r="J55" s="1293"/>
      <c r="K55" s="1293"/>
      <c r="L55" s="1294"/>
    </row>
    <row r="56" spans="1:12" ht="13.5" customHeight="1" thickBot="1">
      <c r="B56" s="66"/>
      <c r="C56" s="66"/>
      <c r="E56" s="1292"/>
      <c r="F56" s="1293"/>
      <c r="G56" s="1293"/>
      <c r="H56" s="1293"/>
      <c r="I56" s="1293"/>
      <c r="J56" s="1293"/>
      <c r="K56" s="1293"/>
      <c r="L56" s="1294"/>
    </row>
    <row r="57" spans="1:12" ht="15" customHeight="1">
      <c r="A57" s="1317" t="s">
        <v>1211</v>
      </c>
      <c r="B57" s="1318"/>
      <c r="C57" s="1319"/>
      <c r="E57" s="1292"/>
      <c r="F57" s="1293"/>
      <c r="G57" s="1293"/>
      <c r="H57" s="1293"/>
      <c r="I57" s="1293"/>
      <c r="J57" s="1293"/>
      <c r="K57" s="1293"/>
      <c r="L57" s="1294"/>
    </row>
    <row r="58" spans="1:12" ht="15" customHeight="1">
      <c r="A58" s="1320"/>
      <c r="B58" s="1321"/>
      <c r="C58" s="1322"/>
      <c r="E58" s="1292"/>
      <c r="F58" s="1293"/>
      <c r="G58" s="1293"/>
      <c r="H58" s="1293"/>
      <c r="I58" s="1293"/>
      <c r="J58" s="1293"/>
      <c r="K58" s="1293"/>
      <c r="L58" s="1294"/>
    </row>
    <row r="59" spans="1:12" ht="13.5" customHeight="1">
      <c r="A59" s="1298" t="str">
        <f>IF(入力ｼｰﾄ!D57="","【　所有　・　賃貸　】","【   "&amp;入力ｼｰﾄ!D57&amp;"   】")</f>
        <v>【　所有　・　賃貸　】</v>
      </c>
      <c r="B59" s="1299"/>
      <c r="C59" s="1300"/>
      <c r="E59" s="1292"/>
      <c r="F59" s="1293"/>
      <c r="G59" s="1293"/>
      <c r="H59" s="1293"/>
      <c r="I59" s="1293"/>
      <c r="J59" s="1293"/>
      <c r="K59" s="1293"/>
      <c r="L59" s="1294"/>
    </row>
    <row r="60" spans="1:12" ht="13.5" customHeight="1" thickBot="1">
      <c r="A60" s="1301"/>
      <c r="B60" s="1302"/>
      <c r="C60" s="1303"/>
      <c r="E60" s="1292"/>
      <c r="F60" s="1293"/>
      <c r="G60" s="1293"/>
      <c r="H60" s="1293"/>
      <c r="I60" s="1293"/>
      <c r="J60" s="1293"/>
      <c r="K60" s="1293"/>
      <c r="L60" s="1294"/>
    </row>
    <row r="61" spans="1:12" ht="13.5" customHeight="1">
      <c r="A61" s="997"/>
      <c r="B61" s="997"/>
      <c r="C61" s="997"/>
      <c r="E61" s="1292"/>
      <c r="F61" s="1293"/>
      <c r="G61" s="1293"/>
      <c r="H61" s="1293"/>
      <c r="I61" s="1293"/>
      <c r="J61" s="1293"/>
      <c r="K61" s="1293"/>
      <c r="L61" s="1294"/>
    </row>
    <row r="62" spans="1:12" ht="13.5" customHeight="1">
      <c r="E62" s="1295"/>
      <c r="F62" s="1296"/>
      <c r="G62" s="1296"/>
      <c r="H62" s="1296"/>
      <c r="I62" s="1296"/>
      <c r="J62" s="1296"/>
      <c r="K62" s="1296"/>
      <c r="L62" s="1297"/>
    </row>
  </sheetData>
  <sheetProtection algorithmName="SHA-512" hashValue="49xZLw4t+EZUxqL+BN29camwiyi1aDdxYf6TXZPoSYFKpM4mr86pyfb3kbPCUCh6b0CK34976LrzXYp/AG19Iw==" saltValue="3z8KepppmzawZGVcxVYubg==" spinCount="100000" sheet="1" objects="1" scenarios="1"/>
  <mergeCells count="22">
    <mergeCell ref="A59:C60"/>
    <mergeCell ref="A28:B29"/>
    <mergeCell ref="E28:L44"/>
    <mergeCell ref="E46:L62"/>
    <mergeCell ref="A14:C15"/>
    <mergeCell ref="A16:B18"/>
    <mergeCell ref="C16:C18"/>
    <mergeCell ref="A19:B19"/>
    <mergeCell ref="A20:C21"/>
    <mergeCell ref="A22:C23"/>
    <mergeCell ref="A24:C25"/>
    <mergeCell ref="A46:B49"/>
    <mergeCell ref="A51:C52"/>
    <mergeCell ref="A53:B55"/>
    <mergeCell ref="C53:C55"/>
    <mergeCell ref="A57:C58"/>
    <mergeCell ref="A1:D3"/>
    <mergeCell ref="A5:K5"/>
    <mergeCell ref="A7:K8"/>
    <mergeCell ref="A10:B11"/>
    <mergeCell ref="A12:B13"/>
    <mergeCell ref="E10:L26"/>
  </mergeCells>
  <phoneticPr fontId="1"/>
  <pageMargins left="0.70866141732283472" right="0.31496062992125984" top="0.35433070866141736" bottom="0.2" header="0.31496062992125984" footer="0.2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FC793-22BD-44DB-B37F-3C36908D4AF1}">
  <sheetPr>
    <tabColor rgb="FFFFFF00"/>
  </sheetPr>
  <dimension ref="A1:AD58"/>
  <sheetViews>
    <sheetView view="pageBreakPreview" zoomScaleNormal="100" zoomScaleSheetLayoutView="100" workbookViewId="0">
      <selection activeCell="AL43" sqref="AL43"/>
    </sheetView>
  </sheetViews>
  <sheetFormatPr defaultRowHeight="18.75"/>
  <cols>
    <col min="1" max="1" width="1.625" style="55" customWidth="1"/>
    <col min="2" max="19" width="2.875" style="55" customWidth="1"/>
    <col min="20" max="20" width="2.125" style="55" customWidth="1"/>
    <col min="21" max="25" width="3.625" style="55" customWidth="1"/>
    <col min="26" max="26" width="2.125" style="55" customWidth="1"/>
    <col min="27" max="27" width="9" style="55"/>
    <col min="28" max="28" width="8.75" style="55" customWidth="1"/>
    <col min="29" max="16384" width="9" style="55"/>
  </cols>
  <sheetData>
    <row r="1" spans="1:30" ht="18" customHeight="1">
      <c r="A1" s="1407" t="s">
        <v>366</v>
      </c>
      <c r="B1" s="1408"/>
      <c r="C1" s="1408"/>
      <c r="D1" s="1408"/>
      <c r="E1" s="1408"/>
      <c r="F1" s="1408"/>
      <c r="G1" s="1409"/>
      <c r="H1" s="54"/>
      <c r="I1" s="54"/>
      <c r="J1" s="54"/>
      <c r="K1" s="54"/>
      <c r="L1" s="54"/>
      <c r="M1" s="54"/>
      <c r="N1" s="54"/>
      <c r="O1" s="54"/>
      <c r="P1" s="54"/>
      <c r="Q1" s="54"/>
      <c r="R1" s="54"/>
    </row>
    <row r="2" spans="1:30" ht="5.25" customHeight="1" thickBot="1">
      <c r="A2" s="1410"/>
      <c r="B2" s="1411"/>
      <c r="C2" s="1411"/>
      <c r="D2" s="1411"/>
      <c r="E2" s="1411"/>
      <c r="F2" s="1411"/>
      <c r="G2" s="1412"/>
    </row>
    <row r="3" spans="1:30" ht="21.75" customHeight="1">
      <c r="A3" s="1386" t="s">
        <v>367</v>
      </c>
      <c r="B3" s="1386"/>
      <c r="C3" s="1386"/>
      <c r="D3" s="1386"/>
      <c r="E3" s="1386"/>
      <c r="F3" s="1386"/>
      <c r="G3" s="1386"/>
      <c r="H3" s="1386"/>
      <c r="I3" s="1386"/>
      <c r="J3" s="1386"/>
      <c r="K3" s="1386"/>
      <c r="L3" s="1386"/>
      <c r="M3" s="1386"/>
      <c r="N3" s="1386"/>
      <c r="O3" s="1386"/>
      <c r="P3" s="1386"/>
      <c r="Q3" s="1386"/>
      <c r="R3" s="1386"/>
      <c r="S3" s="1386"/>
      <c r="T3" s="1386"/>
      <c r="U3" s="1386"/>
      <c r="V3" s="1386"/>
      <c r="W3" s="1386"/>
      <c r="X3" s="1386"/>
      <c r="Y3" s="1386"/>
      <c r="Z3" s="1386"/>
      <c r="AA3" s="1386"/>
      <c r="AB3" s="1386"/>
    </row>
    <row r="4" spans="1:30" ht="2.25" customHeight="1"/>
    <row r="5" spans="1:30" s="274" customFormat="1" ht="18" customHeight="1">
      <c r="A5" s="1391" t="s">
        <v>368</v>
      </c>
      <c r="B5" s="1391"/>
      <c r="C5" s="1391"/>
      <c r="D5" s="1391"/>
      <c r="E5" s="1391"/>
      <c r="F5" s="1391"/>
      <c r="G5" s="1391"/>
      <c r="H5" s="1391"/>
      <c r="I5" s="1391"/>
      <c r="J5" s="1391"/>
      <c r="K5" s="1391"/>
      <c r="L5" s="1391"/>
      <c r="M5" s="1391"/>
      <c r="N5" s="1391"/>
      <c r="O5" s="1391"/>
      <c r="P5" s="1391"/>
      <c r="Q5" s="1391"/>
      <c r="R5" s="1391"/>
      <c r="S5" s="1391"/>
      <c r="T5" s="1391"/>
      <c r="U5" s="1391"/>
      <c r="V5" s="1391"/>
      <c r="W5" s="1391"/>
      <c r="X5" s="1391"/>
      <c r="Y5" s="1391"/>
      <c r="Z5" s="1391"/>
      <c r="AA5" s="1391"/>
      <c r="AB5" s="1391"/>
    </row>
    <row r="6" spans="1:30" s="274" customFormat="1" ht="9" customHeight="1">
      <c r="A6" s="275"/>
      <c r="B6" s="1020"/>
      <c r="C6" s="1015"/>
      <c r="D6" s="275"/>
      <c r="E6" s="1015"/>
      <c r="F6" s="1015"/>
      <c r="G6" s="1015"/>
      <c r="H6" s="1020"/>
      <c r="I6" s="1020"/>
      <c r="J6" s="1015"/>
      <c r="K6" s="1015"/>
      <c r="L6" s="1392" t="s">
        <v>1210</v>
      </c>
      <c r="M6" s="1392"/>
      <c r="N6" s="1392"/>
      <c r="O6" s="1392"/>
      <c r="P6" s="1392"/>
      <c r="Q6" s="1392"/>
      <c r="R6" s="1392"/>
      <c r="S6" s="1392"/>
      <c r="T6" s="1392"/>
      <c r="U6" s="1392"/>
      <c r="V6" s="1392"/>
      <c r="W6" s="1392"/>
      <c r="X6" s="1392"/>
      <c r="Y6" s="1392"/>
      <c r="Z6" s="1392"/>
      <c r="AA6" s="1392"/>
      <c r="AB6" s="1392"/>
    </row>
    <row r="7" spans="1:30" s="274" customFormat="1" ht="12.75" customHeight="1">
      <c r="A7" s="276"/>
      <c r="B7" s="276"/>
      <c r="C7" s="276"/>
      <c r="D7" s="277"/>
      <c r="E7" s="277"/>
      <c r="F7" s="277"/>
      <c r="G7" s="277"/>
      <c r="H7" s="277"/>
      <c r="I7" s="277"/>
      <c r="J7" s="277"/>
      <c r="K7" s="277"/>
      <c r="L7" s="1393"/>
      <c r="M7" s="1393"/>
      <c r="N7" s="1393"/>
      <c r="O7" s="1393"/>
      <c r="P7" s="1393"/>
      <c r="Q7" s="1393"/>
      <c r="R7" s="1393"/>
      <c r="S7" s="1393"/>
      <c r="T7" s="1393"/>
      <c r="U7" s="1393"/>
      <c r="V7" s="1393"/>
      <c r="W7" s="1393"/>
      <c r="X7" s="1393"/>
      <c r="Y7" s="1393"/>
      <c r="Z7" s="1393"/>
      <c r="AA7" s="1393"/>
      <c r="AB7" s="1393"/>
    </row>
    <row r="8" spans="1:30">
      <c r="A8" s="1387" t="s">
        <v>370</v>
      </c>
      <c r="B8" s="1387"/>
      <c r="C8" s="1387"/>
      <c r="D8" s="1387"/>
      <c r="E8" s="1387"/>
      <c r="F8" s="1387"/>
      <c r="G8" s="1387"/>
      <c r="H8" s="1387"/>
      <c r="I8" s="1387"/>
      <c r="J8" s="1387"/>
      <c r="K8" s="1387"/>
      <c r="L8" s="1387"/>
      <c r="M8" s="1387"/>
      <c r="N8" s="1387"/>
      <c r="O8" s="1387"/>
      <c r="P8" s="1387"/>
      <c r="Q8" s="1387"/>
      <c r="R8" s="1387"/>
      <c r="S8" s="1387"/>
      <c r="T8" s="1387"/>
      <c r="U8" s="1387"/>
      <c r="V8" s="1387"/>
      <c r="W8" s="1387"/>
      <c r="X8" s="1387"/>
      <c r="Y8" s="1387"/>
      <c r="Z8" s="1387"/>
      <c r="AA8" s="1388" t="s">
        <v>371</v>
      </c>
      <c r="AB8" s="1389"/>
      <c r="AD8" s="1025"/>
    </row>
    <row r="9" spans="1:30" ht="21.75" customHeight="1">
      <c r="A9" s="1024"/>
      <c r="B9" s="1336" t="s">
        <v>1199</v>
      </c>
      <c r="C9" s="1336"/>
      <c r="D9" s="1336"/>
      <c r="E9" s="1336" t="s">
        <v>1198</v>
      </c>
      <c r="F9" s="1336"/>
      <c r="G9" s="1336"/>
      <c r="H9" s="1336" t="s">
        <v>1208</v>
      </c>
      <c r="I9" s="1336"/>
      <c r="J9" s="1336"/>
      <c r="K9" s="1336" t="s">
        <v>1200</v>
      </c>
      <c r="L9" s="1336"/>
      <c r="M9" s="1336"/>
      <c r="N9" s="1336" t="s">
        <v>1201</v>
      </c>
      <c r="O9" s="1336"/>
      <c r="P9" s="1336"/>
      <c r="Q9" s="1336" t="s">
        <v>1197</v>
      </c>
      <c r="R9" s="1336"/>
      <c r="S9" s="1336"/>
      <c r="T9" s="846" t="s">
        <v>373</v>
      </c>
      <c r="U9" s="1394"/>
      <c r="V9" s="1394"/>
      <c r="W9" s="1394"/>
      <c r="X9" s="1394"/>
      <c r="Y9" s="1394"/>
      <c r="Z9" s="847" t="s">
        <v>374</v>
      </c>
      <c r="AA9" s="1390"/>
      <c r="AB9" s="1390"/>
      <c r="AD9" s="1026"/>
    </row>
    <row r="10" spans="1:30" ht="21.75" customHeight="1">
      <c r="A10" s="1024"/>
      <c r="B10" s="1336" t="s">
        <v>1199</v>
      </c>
      <c r="C10" s="1336"/>
      <c r="D10" s="1336"/>
      <c r="E10" s="1336" t="s">
        <v>1198</v>
      </c>
      <c r="F10" s="1336"/>
      <c r="G10" s="1336"/>
      <c r="H10" s="1336" t="s">
        <v>1208</v>
      </c>
      <c r="I10" s="1336"/>
      <c r="J10" s="1336"/>
      <c r="K10" s="1336" t="s">
        <v>1200</v>
      </c>
      <c r="L10" s="1336"/>
      <c r="M10" s="1336"/>
      <c r="N10" s="1336" t="s">
        <v>1201</v>
      </c>
      <c r="O10" s="1336"/>
      <c r="P10" s="1336"/>
      <c r="Q10" s="1336" t="s">
        <v>1197</v>
      </c>
      <c r="R10" s="1336"/>
      <c r="S10" s="1336"/>
      <c r="T10" s="1022" t="s">
        <v>373</v>
      </c>
      <c r="U10" s="1394"/>
      <c r="V10" s="1394"/>
      <c r="W10" s="1394"/>
      <c r="X10" s="1394"/>
      <c r="Y10" s="1394"/>
      <c r="Z10" s="1023" t="s">
        <v>374</v>
      </c>
      <c r="AA10" s="1390"/>
      <c r="AB10" s="1390"/>
    </row>
    <row r="11" spans="1:30" ht="21.75" customHeight="1">
      <c r="A11" s="1024"/>
      <c r="B11" s="1336" t="s">
        <v>1199</v>
      </c>
      <c r="C11" s="1336"/>
      <c r="D11" s="1336"/>
      <c r="E11" s="1336" t="s">
        <v>1198</v>
      </c>
      <c r="F11" s="1336"/>
      <c r="G11" s="1336"/>
      <c r="H11" s="1336" t="s">
        <v>1208</v>
      </c>
      <c r="I11" s="1336"/>
      <c r="J11" s="1336"/>
      <c r="K11" s="1336" t="s">
        <v>1200</v>
      </c>
      <c r="L11" s="1336"/>
      <c r="M11" s="1336"/>
      <c r="N11" s="1336" t="s">
        <v>1201</v>
      </c>
      <c r="O11" s="1336"/>
      <c r="P11" s="1336"/>
      <c r="Q11" s="1336" t="s">
        <v>1197</v>
      </c>
      <c r="R11" s="1336"/>
      <c r="S11" s="1336"/>
      <c r="T11" s="846" t="s">
        <v>373</v>
      </c>
      <c r="U11" s="1394"/>
      <c r="V11" s="1394"/>
      <c r="W11" s="1394"/>
      <c r="X11" s="1394"/>
      <c r="Y11" s="1394"/>
      <c r="Z11" s="847" t="s">
        <v>374</v>
      </c>
      <c r="AA11" s="1390"/>
      <c r="AB11" s="1390"/>
    </row>
    <row r="12" spans="1:30" ht="21.75" customHeight="1">
      <c r="A12" s="1024"/>
      <c r="B12" s="1336" t="s">
        <v>1199</v>
      </c>
      <c r="C12" s="1336"/>
      <c r="D12" s="1336"/>
      <c r="E12" s="1336" t="s">
        <v>1198</v>
      </c>
      <c r="F12" s="1336"/>
      <c r="G12" s="1336"/>
      <c r="H12" s="1336" t="s">
        <v>1208</v>
      </c>
      <c r="I12" s="1336"/>
      <c r="J12" s="1336"/>
      <c r="K12" s="1336" t="s">
        <v>1200</v>
      </c>
      <c r="L12" s="1336"/>
      <c r="M12" s="1336"/>
      <c r="N12" s="1336" t="s">
        <v>1201</v>
      </c>
      <c r="O12" s="1336"/>
      <c r="P12" s="1336"/>
      <c r="Q12" s="1336" t="s">
        <v>1197</v>
      </c>
      <c r="R12" s="1336"/>
      <c r="S12" s="1336"/>
      <c r="T12" s="846" t="s">
        <v>373</v>
      </c>
      <c r="U12" s="1394"/>
      <c r="V12" s="1394"/>
      <c r="W12" s="1394"/>
      <c r="X12" s="1394"/>
      <c r="Y12" s="1394"/>
      <c r="Z12" s="847" t="s">
        <v>374</v>
      </c>
      <c r="AA12" s="1390"/>
      <c r="AB12" s="1390"/>
    </row>
    <row r="13" spans="1:30" ht="21.75" customHeight="1">
      <c r="A13" s="1024"/>
      <c r="B13" s="1336" t="s">
        <v>1199</v>
      </c>
      <c r="C13" s="1336"/>
      <c r="D13" s="1336"/>
      <c r="E13" s="1336" t="s">
        <v>1198</v>
      </c>
      <c r="F13" s="1336"/>
      <c r="G13" s="1336"/>
      <c r="H13" s="1336" t="s">
        <v>1208</v>
      </c>
      <c r="I13" s="1336"/>
      <c r="J13" s="1336"/>
      <c r="K13" s="1336" t="s">
        <v>1200</v>
      </c>
      <c r="L13" s="1336"/>
      <c r="M13" s="1336"/>
      <c r="N13" s="1336" t="s">
        <v>1201</v>
      </c>
      <c r="O13" s="1336"/>
      <c r="P13" s="1336"/>
      <c r="Q13" s="1336" t="s">
        <v>1197</v>
      </c>
      <c r="R13" s="1336"/>
      <c r="S13" s="1336"/>
      <c r="T13" s="846" t="s">
        <v>373</v>
      </c>
      <c r="U13" s="1394"/>
      <c r="V13" s="1394"/>
      <c r="W13" s="1394"/>
      <c r="X13" s="1394"/>
      <c r="Y13" s="1394"/>
      <c r="Z13" s="847" t="s">
        <v>374</v>
      </c>
      <c r="AA13" s="1390"/>
      <c r="AB13" s="1390"/>
    </row>
    <row r="14" spans="1:30" ht="9.75" customHeight="1"/>
    <row r="15" spans="1:30" ht="18.75" customHeight="1">
      <c r="A15" s="1391" t="s">
        <v>1056</v>
      </c>
      <c r="B15" s="1391"/>
      <c r="C15" s="1391"/>
      <c r="D15" s="1391"/>
      <c r="E15" s="1391"/>
      <c r="F15" s="1391"/>
      <c r="G15" s="1391"/>
      <c r="H15" s="1391"/>
      <c r="I15" s="1391"/>
      <c r="J15" s="1391"/>
      <c r="K15" s="1391"/>
      <c r="L15" s="1391"/>
      <c r="M15" s="1391"/>
      <c r="N15" s="1391"/>
      <c r="O15" s="1391"/>
      <c r="P15" s="1391"/>
      <c r="Q15" s="1391"/>
      <c r="R15" s="1391"/>
      <c r="S15" s="1391"/>
      <c r="T15" s="1391"/>
      <c r="U15" s="1391"/>
      <c r="V15" s="1391"/>
      <c r="W15" s="1391"/>
      <c r="X15" s="1391"/>
      <c r="Y15" s="1391"/>
      <c r="Z15" s="1391"/>
      <c r="AA15" s="1391"/>
      <c r="AB15" s="1391"/>
    </row>
    <row r="16" spans="1:30" s="858" customFormat="1" ht="15.75" customHeight="1">
      <c r="A16" s="1353" t="s">
        <v>1058</v>
      </c>
      <c r="B16" s="1353"/>
      <c r="C16" s="1353"/>
      <c r="D16" s="1353"/>
      <c r="E16" s="1353"/>
      <c r="F16" s="1353"/>
      <c r="G16" s="1353"/>
      <c r="H16" s="1353"/>
      <c r="I16" s="1353"/>
      <c r="J16" s="1353"/>
      <c r="K16" s="1353"/>
      <c r="L16" s="1353"/>
      <c r="M16" s="1353"/>
      <c r="N16" s="1353"/>
      <c r="O16" s="1353"/>
      <c r="P16" s="1353"/>
      <c r="Q16" s="1353"/>
      <c r="R16" s="1353"/>
      <c r="S16" s="1353"/>
      <c r="T16" s="1353"/>
      <c r="U16" s="1353"/>
      <c r="V16" s="1353"/>
      <c r="W16" s="1353"/>
      <c r="X16" s="1353"/>
      <c r="Y16" s="1353"/>
      <c r="Z16" s="1353"/>
      <c r="AA16" s="1353"/>
      <c r="AB16" s="1353"/>
    </row>
    <row r="17" spans="1:28" s="858" customFormat="1" ht="15.75" customHeight="1">
      <c r="A17" s="1353" t="s">
        <v>1057</v>
      </c>
      <c r="B17" s="1353"/>
      <c r="C17" s="1353"/>
      <c r="D17" s="1353"/>
      <c r="E17" s="1353"/>
      <c r="F17" s="1353"/>
      <c r="G17" s="1353"/>
      <c r="H17" s="1353"/>
      <c r="I17" s="1353"/>
      <c r="J17" s="1353"/>
      <c r="K17" s="1353"/>
      <c r="L17" s="1353"/>
      <c r="M17" s="1353"/>
      <c r="N17" s="1353"/>
      <c r="O17" s="1353"/>
      <c r="P17" s="1353"/>
      <c r="Q17" s="1353"/>
      <c r="R17" s="1353"/>
      <c r="S17" s="1353"/>
      <c r="T17" s="1353"/>
      <c r="U17" s="1353"/>
      <c r="V17" s="1353"/>
      <c r="W17" s="1353"/>
      <c r="X17" s="1353"/>
      <c r="Y17" s="1353"/>
      <c r="Z17" s="1353"/>
      <c r="AA17" s="1353"/>
      <c r="AB17" s="1353"/>
    </row>
    <row r="18" spans="1:28" s="858" customFormat="1" ht="15.75" customHeight="1">
      <c r="A18" s="1353" t="s">
        <v>977</v>
      </c>
      <c r="B18" s="1353"/>
      <c r="C18" s="1353"/>
      <c r="D18" s="1353"/>
      <c r="E18" s="1353"/>
      <c r="F18" s="1353"/>
      <c r="G18" s="1353"/>
      <c r="H18" s="1353"/>
      <c r="I18" s="1353"/>
      <c r="J18" s="1353"/>
      <c r="K18" s="1353"/>
      <c r="L18" s="1353"/>
      <c r="M18" s="1353"/>
      <c r="N18" s="1353"/>
      <c r="O18" s="1353"/>
      <c r="P18" s="1353"/>
      <c r="Q18" s="1353"/>
      <c r="R18" s="1353"/>
      <c r="S18" s="1353"/>
      <c r="T18" s="1353"/>
      <c r="U18" s="1353"/>
      <c r="V18" s="1353"/>
      <c r="W18" s="1353"/>
      <c r="X18" s="1353"/>
      <c r="Y18" s="1353"/>
      <c r="Z18" s="1353"/>
      <c r="AA18" s="1353"/>
      <c r="AB18" s="1353"/>
    </row>
    <row r="19" spans="1:28" s="858" customFormat="1" ht="15.75" customHeight="1" thickBot="1">
      <c r="A19" s="1354" t="s">
        <v>379</v>
      </c>
      <c r="B19" s="1354"/>
      <c r="C19" s="1354"/>
      <c r="D19" s="1354"/>
      <c r="E19" s="1354"/>
      <c r="F19" s="1354"/>
      <c r="G19" s="1354"/>
      <c r="H19" s="1354"/>
      <c r="I19" s="1354"/>
      <c r="J19" s="1354"/>
      <c r="K19" s="1354"/>
      <c r="L19" s="1354"/>
      <c r="M19" s="1354"/>
      <c r="N19" s="1354"/>
      <c r="O19" s="1354"/>
      <c r="P19" s="1354"/>
      <c r="Q19" s="1354"/>
      <c r="R19" s="1354"/>
      <c r="S19" s="1354"/>
      <c r="T19" s="1354"/>
      <c r="U19" s="1354"/>
      <c r="V19" s="1354"/>
      <c r="W19" s="1354"/>
      <c r="X19" s="1354"/>
      <c r="Y19" s="1354"/>
      <c r="Z19" s="1354"/>
      <c r="AA19" s="1354"/>
      <c r="AB19" s="1354"/>
    </row>
    <row r="20" spans="1:28" ht="16.5" customHeight="1">
      <c r="A20" s="1337"/>
      <c r="B20" s="1338"/>
      <c r="C20" s="1380" t="s">
        <v>1202</v>
      </c>
      <c r="D20" s="1381"/>
      <c r="E20" s="1381"/>
      <c r="F20" s="1381"/>
      <c r="G20" s="1381"/>
      <c r="H20" s="1381"/>
      <c r="I20" s="1381"/>
      <c r="J20" s="1381"/>
      <c r="K20" s="1382"/>
      <c r="L20" s="1400" t="s">
        <v>1203</v>
      </c>
      <c r="M20" s="1401"/>
      <c r="N20" s="1401"/>
      <c r="O20" s="1401"/>
      <c r="P20" s="1401"/>
      <c r="Q20" s="1401"/>
      <c r="R20" s="1401"/>
      <c r="S20" s="1402"/>
      <c r="T20" s="1405" t="s">
        <v>1204</v>
      </c>
      <c r="U20" s="1401"/>
      <c r="V20" s="1401"/>
      <c r="W20" s="1401"/>
      <c r="X20" s="1401"/>
      <c r="Y20" s="1401"/>
      <c r="Z20" s="1338"/>
      <c r="AA20" s="1337" t="s">
        <v>261</v>
      </c>
      <c r="AB20" s="1338"/>
    </row>
    <row r="21" spans="1:28" ht="16.5" customHeight="1">
      <c r="A21" s="1339"/>
      <c r="B21" s="1340"/>
      <c r="C21" s="1383" t="s">
        <v>384</v>
      </c>
      <c r="D21" s="1384"/>
      <c r="E21" s="1384"/>
      <c r="F21" s="1384"/>
      <c r="G21" s="1384"/>
      <c r="H21" s="1384"/>
      <c r="I21" s="1384"/>
      <c r="J21" s="1384"/>
      <c r="K21" s="1385"/>
      <c r="L21" s="1339"/>
      <c r="M21" s="1403"/>
      <c r="N21" s="1403"/>
      <c r="O21" s="1403"/>
      <c r="P21" s="1403"/>
      <c r="Q21" s="1403"/>
      <c r="R21" s="1403"/>
      <c r="S21" s="1404"/>
      <c r="T21" s="1406"/>
      <c r="U21" s="1403"/>
      <c r="V21" s="1403"/>
      <c r="W21" s="1403"/>
      <c r="X21" s="1403"/>
      <c r="Y21" s="1403"/>
      <c r="Z21" s="1340"/>
      <c r="AA21" s="1339"/>
      <c r="AB21" s="1340"/>
    </row>
    <row r="22" spans="1:28" ht="16.5" customHeight="1">
      <c r="A22" s="1341">
        <v>1</v>
      </c>
      <c r="B22" s="1342"/>
      <c r="C22" s="1370"/>
      <c r="D22" s="1371"/>
      <c r="E22" s="1371"/>
      <c r="F22" s="1371"/>
      <c r="G22" s="1371"/>
      <c r="H22" s="1371"/>
      <c r="I22" s="1371"/>
      <c r="J22" s="1371"/>
      <c r="K22" s="1372"/>
      <c r="L22" s="1347"/>
      <c r="M22" s="1348"/>
      <c r="N22" s="1348"/>
      <c r="O22" s="1348"/>
      <c r="P22" s="1348"/>
      <c r="Q22" s="1348"/>
      <c r="R22" s="1348"/>
      <c r="S22" s="1349"/>
      <c r="T22" s="1355"/>
      <c r="U22" s="1356"/>
      <c r="V22" s="1356"/>
      <c r="W22" s="1356"/>
      <c r="X22" s="1356"/>
      <c r="Y22" s="1355"/>
      <c r="Z22" s="1357"/>
      <c r="AA22" s="1358"/>
      <c r="AB22" s="1359"/>
    </row>
    <row r="23" spans="1:28" ht="16.5" customHeight="1">
      <c r="A23" s="1343"/>
      <c r="B23" s="1344"/>
      <c r="C23" s="1373"/>
      <c r="D23" s="1374"/>
      <c r="E23" s="1374"/>
      <c r="F23" s="1374"/>
      <c r="G23" s="1374"/>
      <c r="H23" s="1374"/>
      <c r="I23" s="1374"/>
      <c r="J23" s="1374"/>
      <c r="K23" s="1375"/>
      <c r="L23" s="1350"/>
      <c r="M23" s="1351"/>
      <c r="N23" s="1351"/>
      <c r="O23" s="1351"/>
      <c r="P23" s="1351"/>
      <c r="Q23" s="1351"/>
      <c r="R23" s="1351"/>
      <c r="S23" s="1352"/>
      <c r="T23" s="1363"/>
      <c r="U23" s="1364"/>
      <c r="V23" s="1364"/>
      <c r="W23" s="1364"/>
      <c r="X23" s="1364"/>
      <c r="Y23" s="1363"/>
      <c r="Z23" s="1365"/>
      <c r="AA23" s="1366"/>
      <c r="AB23" s="1367"/>
    </row>
    <row r="24" spans="1:28" ht="16.5" customHeight="1">
      <c r="A24" s="1345"/>
      <c r="B24" s="1346"/>
      <c r="C24" s="1345"/>
      <c r="D24" s="1376"/>
      <c r="E24" s="1376"/>
      <c r="F24" s="1376"/>
      <c r="G24" s="1376"/>
      <c r="H24" s="1376"/>
      <c r="I24" s="1376"/>
      <c r="J24" s="1376"/>
      <c r="K24" s="1346"/>
      <c r="L24" s="1360"/>
      <c r="M24" s="1361"/>
      <c r="N24" s="1361"/>
      <c r="O24" s="1361"/>
      <c r="P24" s="1361"/>
      <c r="Q24" s="1361"/>
      <c r="R24" s="1361"/>
      <c r="S24" s="1362"/>
      <c r="T24" s="1377"/>
      <c r="U24" s="1378"/>
      <c r="V24" s="1378"/>
      <c r="W24" s="1378"/>
      <c r="X24" s="1378"/>
      <c r="Y24" s="1377"/>
      <c r="Z24" s="1379"/>
      <c r="AA24" s="1366"/>
      <c r="AB24" s="1367"/>
    </row>
    <row r="25" spans="1:28" ht="16.5" customHeight="1">
      <c r="A25" s="1341">
        <v>2</v>
      </c>
      <c r="B25" s="1342"/>
      <c r="C25" s="1370"/>
      <c r="D25" s="1371"/>
      <c r="E25" s="1371"/>
      <c r="F25" s="1371"/>
      <c r="G25" s="1371"/>
      <c r="H25" s="1371"/>
      <c r="I25" s="1371"/>
      <c r="J25" s="1371"/>
      <c r="K25" s="1372"/>
      <c r="L25" s="1347"/>
      <c r="M25" s="1348"/>
      <c r="N25" s="1348"/>
      <c r="O25" s="1348"/>
      <c r="P25" s="1348"/>
      <c r="Q25" s="1348"/>
      <c r="R25" s="1348"/>
      <c r="S25" s="1349"/>
      <c r="T25" s="1355"/>
      <c r="U25" s="1356"/>
      <c r="V25" s="1356"/>
      <c r="W25" s="1356"/>
      <c r="X25" s="1356"/>
      <c r="Y25" s="1355"/>
      <c r="Z25" s="1357"/>
      <c r="AA25" s="1358"/>
      <c r="AB25" s="1359"/>
    </row>
    <row r="26" spans="1:28" ht="16.5" customHeight="1">
      <c r="A26" s="1343"/>
      <c r="B26" s="1344"/>
      <c r="C26" s="1373"/>
      <c r="D26" s="1374"/>
      <c r="E26" s="1374"/>
      <c r="F26" s="1374"/>
      <c r="G26" s="1374"/>
      <c r="H26" s="1374"/>
      <c r="I26" s="1374"/>
      <c r="J26" s="1374"/>
      <c r="K26" s="1375"/>
      <c r="L26" s="1350"/>
      <c r="M26" s="1351"/>
      <c r="N26" s="1351"/>
      <c r="O26" s="1351"/>
      <c r="P26" s="1351"/>
      <c r="Q26" s="1351"/>
      <c r="R26" s="1351"/>
      <c r="S26" s="1352"/>
      <c r="T26" s="1363"/>
      <c r="U26" s="1364"/>
      <c r="V26" s="1364"/>
      <c r="W26" s="1364"/>
      <c r="X26" s="1364"/>
      <c r="Y26" s="1363"/>
      <c r="Z26" s="1365"/>
      <c r="AA26" s="1366"/>
      <c r="AB26" s="1367"/>
    </row>
    <row r="27" spans="1:28" ht="16.5" customHeight="1">
      <c r="A27" s="1345"/>
      <c r="B27" s="1346"/>
      <c r="C27" s="1345"/>
      <c r="D27" s="1376"/>
      <c r="E27" s="1376"/>
      <c r="F27" s="1376"/>
      <c r="G27" s="1376"/>
      <c r="H27" s="1376"/>
      <c r="I27" s="1376"/>
      <c r="J27" s="1376"/>
      <c r="K27" s="1346"/>
      <c r="L27" s="1360"/>
      <c r="M27" s="1361"/>
      <c r="N27" s="1361"/>
      <c r="O27" s="1361"/>
      <c r="P27" s="1361"/>
      <c r="Q27" s="1361"/>
      <c r="R27" s="1361"/>
      <c r="S27" s="1362"/>
      <c r="T27" s="1377"/>
      <c r="U27" s="1378"/>
      <c r="V27" s="1378"/>
      <c r="W27" s="1378"/>
      <c r="X27" s="1378"/>
      <c r="Y27" s="1377"/>
      <c r="Z27" s="1379"/>
      <c r="AA27" s="1366"/>
      <c r="AB27" s="1367"/>
    </row>
    <row r="28" spans="1:28" ht="16.5" customHeight="1">
      <c r="A28" s="1341">
        <v>3</v>
      </c>
      <c r="B28" s="1342"/>
      <c r="C28" s="1370"/>
      <c r="D28" s="1371"/>
      <c r="E28" s="1371"/>
      <c r="F28" s="1371"/>
      <c r="G28" s="1371"/>
      <c r="H28" s="1371"/>
      <c r="I28" s="1371"/>
      <c r="J28" s="1371"/>
      <c r="K28" s="1372"/>
      <c r="L28" s="1347"/>
      <c r="M28" s="1348"/>
      <c r="N28" s="1348"/>
      <c r="O28" s="1348"/>
      <c r="P28" s="1348"/>
      <c r="Q28" s="1348"/>
      <c r="R28" s="1348"/>
      <c r="S28" s="1349"/>
      <c r="T28" s="1355"/>
      <c r="U28" s="1356"/>
      <c r="V28" s="1356"/>
      <c r="W28" s="1356"/>
      <c r="X28" s="1356"/>
      <c r="Y28" s="1355"/>
      <c r="Z28" s="1357"/>
      <c r="AA28" s="1358"/>
      <c r="AB28" s="1359"/>
    </row>
    <row r="29" spans="1:28" ht="16.5" customHeight="1">
      <c r="A29" s="1343"/>
      <c r="B29" s="1344"/>
      <c r="C29" s="1373"/>
      <c r="D29" s="1374"/>
      <c r="E29" s="1374"/>
      <c r="F29" s="1374"/>
      <c r="G29" s="1374"/>
      <c r="H29" s="1374"/>
      <c r="I29" s="1374"/>
      <c r="J29" s="1374"/>
      <c r="K29" s="1375"/>
      <c r="L29" s="1350"/>
      <c r="M29" s="1351"/>
      <c r="N29" s="1351"/>
      <c r="O29" s="1351"/>
      <c r="P29" s="1351"/>
      <c r="Q29" s="1351"/>
      <c r="R29" s="1351"/>
      <c r="S29" s="1352"/>
      <c r="T29" s="1363"/>
      <c r="U29" s="1364"/>
      <c r="V29" s="1364"/>
      <c r="W29" s="1364"/>
      <c r="X29" s="1364"/>
      <c r="Y29" s="1363"/>
      <c r="Z29" s="1365"/>
      <c r="AA29" s="1366"/>
      <c r="AB29" s="1367"/>
    </row>
    <row r="30" spans="1:28" ht="16.5" customHeight="1">
      <c r="A30" s="1345"/>
      <c r="B30" s="1346"/>
      <c r="C30" s="1345"/>
      <c r="D30" s="1376"/>
      <c r="E30" s="1376"/>
      <c r="F30" s="1376"/>
      <c r="G30" s="1376"/>
      <c r="H30" s="1376"/>
      <c r="I30" s="1376"/>
      <c r="J30" s="1376"/>
      <c r="K30" s="1346"/>
      <c r="L30" s="1360"/>
      <c r="M30" s="1361"/>
      <c r="N30" s="1361"/>
      <c r="O30" s="1361"/>
      <c r="P30" s="1361"/>
      <c r="Q30" s="1361"/>
      <c r="R30" s="1361"/>
      <c r="S30" s="1362"/>
      <c r="T30" s="1377"/>
      <c r="U30" s="1378"/>
      <c r="V30" s="1378"/>
      <c r="W30" s="1378"/>
      <c r="X30" s="1378"/>
      <c r="Y30" s="1377"/>
      <c r="Z30" s="1379"/>
      <c r="AA30" s="1366"/>
      <c r="AB30" s="1367"/>
    </row>
    <row r="31" spans="1:28" ht="16.5" customHeight="1">
      <c r="A31" s="1341">
        <v>4</v>
      </c>
      <c r="B31" s="1342"/>
      <c r="C31" s="1370"/>
      <c r="D31" s="1371"/>
      <c r="E31" s="1371"/>
      <c r="F31" s="1371"/>
      <c r="G31" s="1371"/>
      <c r="H31" s="1371"/>
      <c r="I31" s="1371"/>
      <c r="J31" s="1371"/>
      <c r="K31" s="1372"/>
      <c r="L31" s="1347"/>
      <c r="M31" s="1348"/>
      <c r="N31" s="1348"/>
      <c r="O31" s="1348"/>
      <c r="P31" s="1348"/>
      <c r="Q31" s="1348"/>
      <c r="R31" s="1348"/>
      <c r="S31" s="1349"/>
      <c r="T31" s="1355"/>
      <c r="U31" s="1356"/>
      <c r="V31" s="1356"/>
      <c r="W31" s="1356"/>
      <c r="X31" s="1356"/>
      <c r="Y31" s="1355"/>
      <c r="Z31" s="1357"/>
      <c r="AA31" s="1358"/>
      <c r="AB31" s="1359"/>
    </row>
    <row r="32" spans="1:28" ht="16.5" customHeight="1">
      <c r="A32" s="1343"/>
      <c r="B32" s="1344"/>
      <c r="C32" s="1373"/>
      <c r="D32" s="1374"/>
      <c r="E32" s="1374"/>
      <c r="F32" s="1374"/>
      <c r="G32" s="1374"/>
      <c r="H32" s="1374"/>
      <c r="I32" s="1374"/>
      <c r="J32" s="1374"/>
      <c r="K32" s="1375"/>
      <c r="L32" s="1350"/>
      <c r="M32" s="1351"/>
      <c r="N32" s="1351"/>
      <c r="O32" s="1351"/>
      <c r="P32" s="1351"/>
      <c r="Q32" s="1351"/>
      <c r="R32" s="1351"/>
      <c r="S32" s="1352"/>
      <c r="T32" s="1363"/>
      <c r="U32" s="1364"/>
      <c r="V32" s="1364"/>
      <c r="W32" s="1364"/>
      <c r="X32" s="1364"/>
      <c r="Y32" s="1363"/>
      <c r="Z32" s="1365"/>
      <c r="AA32" s="1366"/>
      <c r="AB32" s="1367"/>
    </row>
    <row r="33" spans="1:28" ht="16.5" customHeight="1">
      <c r="A33" s="1345"/>
      <c r="B33" s="1346"/>
      <c r="C33" s="1345"/>
      <c r="D33" s="1376"/>
      <c r="E33" s="1376"/>
      <c r="F33" s="1376"/>
      <c r="G33" s="1376"/>
      <c r="H33" s="1376"/>
      <c r="I33" s="1376"/>
      <c r="J33" s="1376"/>
      <c r="K33" s="1346"/>
      <c r="L33" s="1360"/>
      <c r="M33" s="1361"/>
      <c r="N33" s="1361"/>
      <c r="O33" s="1361"/>
      <c r="P33" s="1361"/>
      <c r="Q33" s="1361"/>
      <c r="R33" s="1361"/>
      <c r="S33" s="1362"/>
      <c r="T33" s="1377"/>
      <c r="U33" s="1378"/>
      <c r="V33" s="1378"/>
      <c r="W33" s="1378"/>
      <c r="X33" s="1378"/>
      <c r="Y33" s="1377"/>
      <c r="Z33" s="1379"/>
      <c r="AA33" s="1366"/>
      <c r="AB33" s="1367"/>
    </row>
    <row r="34" spans="1:28" ht="16.5" customHeight="1">
      <c r="A34" s="1341">
        <v>5</v>
      </c>
      <c r="B34" s="1342"/>
      <c r="C34" s="1370"/>
      <c r="D34" s="1371"/>
      <c r="E34" s="1371"/>
      <c r="F34" s="1371"/>
      <c r="G34" s="1371"/>
      <c r="H34" s="1371"/>
      <c r="I34" s="1371"/>
      <c r="J34" s="1371"/>
      <c r="K34" s="1372"/>
      <c r="L34" s="1347"/>
      <c r="M34" s="1348"/>
      <c r="N34" s="1348"/>
      <c r="O34" s="1348"/>
      <c r="P34" s="1348"/>
      <c r="Q34" s="1348"/>
      <c r="R34" s="1348"/>
      <c r="S34" s="1349"/>
      <c r="T34" s="1355"/>
      <c r="U34" s="1356"/>
      <c r="V34" s="1356"/>
      <c r="W34" s="1356"/>
      <c r="X34" s="1356"/>
      <c r="Y34" s="1355"/>
      <c r="Z34" s="1357"/>
      <c r="AA34" s="1358"/>
      <c r="AB34" s="1359"/>
    </row>
    <row r="35" spans="1:28" ht="16.5" customHeight="1">
      <c r="A35" s="1343"/>
      <c r="B35" s="1344"/>
      <c r="C35" s="1373"/>
      <c r="D35" s="1374"/>
      <c r="E35" s="1374"/>
      <c r="F35" s="1374"/>
      <c r="G35" s="1374"/>
      <c r="H35" s="1374"/>
      <c r="I35" s="1374"/>
      <c r="J35" s="1374"/>
      <c r="K35" s="1375"/>
      <c r="L35" s="1350"/>
      <c r="M35" s="1351"/>
      <c r="N35" s="1351"/>
      <c r="O35" s="1351"/>
      <c r="P35" s="1351"/>
      <c r="Q35" s="1351"/>
      <c r="R35" s="1351"/>
      <c r="S35" s="1352"/>
      <c r="T35" s="1363"/>
      <c r="U35" s="1364"/>
      <c r="V35" s="1364"/>
      <c r="W35" s="1364"/>
      <c r="X35" s="1364"/>
      <c r="Y35" s="1363"/>
      <c r="Z35" s="1365"/>
      <c r="AA35" s="1366"/>
      <c r="AB35" s="1367"/>
    </row>
    <row r="36" spans="1:28" ht="13.5" customHeight="1">
      <c r="A36" s="1345"/>
      <c r="B36" s="1346"/>
      <c r="C36" s="1345"/>
      <c r="D36" s="1376"/>
      <c r="E36" s="1376"/>
      <c r="F36" s="1376"/>
      <c r="G36" s="1376"/>
      <c r="H36" s="1376"/>
      <c r="I36" s="1376"/>
      <c r="J36" s="1376"/>
      <c r="K36" s="1346"/>
      <c r="L36" s="1360"/>
      <c r="M36" s="1361"/>
      <c r="N36" s="1361"/>
      <c r="O36" s="1361"/>
      <c r="P36" s="1361"/>
      <c r="Q36" s="1361"/>
      <c r="R36" s="1361"/>
      <c r="S36" s="1362"/>
      <c r="T36" s="1377"/>
      <c r="U36" s="1378"/>
      <c r="V36" s="1378"/>
      <c r="W36" s="1378"/>
      <c r="X36" s="1378"/>
      <c r="Y36" s="1377"/>
      <c r="Z36" s="1379"/>
      <c r="AA36" s="1366"/>
      <c r="AB36" s="1367"/>
    </row>
    <row r="37" spans="1:28" ht="16.5" customHeight="1">
      <c r="A37" s="1341">
        <v>6</v>
      </c>
      <c r="B37" s="1342"/>
      <c r="C37" s="1370"/>
      <c r="D37" s="1371"/>
      <c r="E37" s="1371"/>
      <c r="F37" s="1371"/>
      <c r="G37" s="1371"/>
      <c r="H37" s="1371"/>
      <c r="I37" s="1371"/>
      <c r="J37" s="1371"/>
      <c r="K37" s="1372"/>
      <c r="L37" s="1347"/>
      <c r="M37" s="1348"/>
      <c r="N37" s="1348"/>
      <c r="O37" s="1348"/>
      <c r="P37" s="1348"/>
      <c r="Q37" s="1348"/>
      <c r="R37" s="1348"/>
      <c r="S37" s="1349"/>
      <c r="T37" s="1355"/>
      <c r="U37" s="1356"/>
      <c r="V37" s="1356"/>
      <c r="W37" s="1356"/>
      <c r="X37" s="1356"/>
      <c r="Y37" s="1355"/>
      <c r="Z37" s="1357"/>
      <c r="AA37" s="1358"/>
      <c r="AB37" s="1359"/>
    </row>
    <row r="38" spans="1:28" ht="16.5" customHeight="1">
      <c r="A38" s="1343"/>
      <c r="B38" s="1344"/>
      <c r="C38" s="1373"/>
      <c r="D38" s="1374"/>
      <c r="E38" s="1374"/>
      <c r="F38" s="1374"/>
      <c r="G38" s="1374"/>
      <c r="H38" s="1374"/>
      <c r="I38" s="1374"/>
      <c r="J38" s="1374"/>
      <c r="K38" s="1375"/>
      <c r="L38" s="1350"/>
      <c r="M38" s="1351"/>
      <c r="N38" s="1351"/>
      <c r="O38" s="1351"/>
      <c r="P38" s="1351"/>
      <c r="Q38" s="1351"/>
      <c r="R38" s="1351"/>
      <c r="S38" s="1352"/>
      <c r="T38" s="1363"/>
      <c r="U38" s="1364"/>
      <c r="V38" s="1364"/>
      <c r="W38" s="1364"/>
      <c r="X38" s="1364"/>
      <c r="Y38" s="1363"/>
      <c r="Z38" s="1365"/>
      <c r="AA38" s="1366"/>
      <c r="AB38" s="1367"/>
    </row>
    <row r="39" spans="1:28" ht="12.75" customHeight="1">
      <c r="A39" s="1345"/>
      <c r="B39" s="1346"/>
      <c r="C39" s="1345"/>
      <c r="D39" s="1376"/>
      <c r="E39" s="1376"/>
      <c r="F39" s="1376"/>
      <c r="G39" s="1376"/>
      <c r="H39" s="1376"/>
      <c r="I39" s="1376"/>
      <c r="J39" s="1376"/>
      <c r="K39" s="1346"/>
      <c r="L39" s="1360"/>
      <c r="M39" s="1361"/>
      <c r="N39" s="1361"/>
      <c r="O39" s="1361"/>
      <c r="P39" s="1361"/>
      <c r="Q39" s="1361"/>
      <c r="R39" s="1361"/>
      <c r="S39" s="1362"/>
      <c r="T39" s="1377"/>
      <c r="U39" s="1378"/>
      <c r="V39" s="1378"/>
      <c r="W39" s="1378"/>
      <c r="X39" s="1378"/>
      <c r="Y39" s="1377"/>
      <c r="Z39" s="1379"/>
      <c r="AA39" s="1366"/>
      <c r="AB39" s="1367"/>
    </row>
    <row r="40" spans="1:28" ht="16.5" customHeight="1">
      <c r="A40" s="1341">
        <v>7</v>
      </c>
      <c r="B40" s="1342"/>
      <c r="C40" s="1370"/>
      <c r="D40" s="1371"/>
      <c r="E40" s="1371"/>
      <c r="F40" s="1371"/>
      <c r="G40" s="1371"/>
      <c r="H40" s="1371"/>
      <c r="I40" s="1371"/>
      <c r="J40" s="1371"/>
      <c r="K40" s="1372"/>
      <c r="L40" s="1347"/>
      <c r="M40" s="1348"/>
      <c r="N40" s="1348"/>
      <c r="O40" s="1348"/>
      <c r="P40" s="1348"/>
      <c r="Q40" s="1348"/>
      <c r="R40" s="1348"/>
      <c r="S40" s="1349"/>
      <c r="T40" s="1355"/>
      <c r="U40" s="1356"/>
      <c r="V40" s="1356"/>
      <c r="W40" s="1356"/>
      <c r="X40" s="1356"/>
      <c r="Y40" s="1355"/>
      <c r="Z40" s="1357"/>
      <c r="AA40" s="1358"/>
      <c r="AB40" s="1359"/>
    </row>
    <row r="41" spans="1:28" ht="16.5" customHeight="1">
      <c r="A41" s="1343"/>
      <c r="B41" s="1344"/>
      <c r="C41" s="1373"/>
      <c r="D41" s="1374"/>
      <c r="E41" s="1374"/>
      <c r="F41" s="1374"/>
      <c r="G41" s="1374"/>
      <c r="H41" s="1374"/>
      <c r="I41" s="1374"/>
      <c r="J41" s="1374"/>
      <c r="K41" s="1375"/>
      <c r="L41" s="1350"/>
      <c r="M41" s="1351"/>
      <c r="N41" s="1351"/>
      <c r="O41" s="1351"/>
      <c r="P41" s="1351"/>
      <c r="Q41" s="1351"/>
      <c r="R41" s="1351"/>
      <c r="S41" s="1352"/>
      <c r="T41" s="1363"/>
      <c r="U41" s="1364"/>
      <c r="V41" s="1364"/>
      <c r="W41" s="1364"/>
      <c r="X41" s="1364"/>
      <c r="Y41" s="1363"/>
      <c r="Z41" s="1365"/>
      <c r="AA41" s="1366"/>
      <c r="AB41" s="1367"/>
    </row>
    <row r="42" spans="1:28" ht="12.75" customHeight="1">
      <c r="A42" s="1345"/>
      <c r="B42" s="1346"/>
      <c r="C42" s="1345"/>
      <c r="D42" s="1376"/>
      <c r="E42" s="1376"/>
      <c r="F42" s="1376"/>
      <c r="G42" s="1376"/>
      <c r="H42" s="1376"/>
      <c r="I42" s="1376"/>
      <c r="J42" s="1376"/>
      <c r="K42" s="1346"/>
      <c r="L42" s="1360"/>
      <c r="M42" s="1361"/>
      <c r="N42" s="1361"/>
      <c r="O42" s="1361"/>
      <c r="P42" s="1361"/>
      <c r="Q42" s="1361"/>
      <c r="R42" s="1361"/>
      <c r="S42" s="1362"/>
      <c r="T42" s="1377"/>
      <c r="U42" s="1378"/>
      <c r="V42" s="1378"/>
      <c r="W42" s="1378"/>
      <c r="X42" s="1378"/>
      <c r="Y42" s="1377"/>
      <c r="Z42" s="1379"/>
      <c r="AA42" s="1366"/>
      <c r="AB42" s="1367"/>
    </row>
    <row r="43" spans="1:28" ht="16.5" customHeight="1">
      <c r="A43" s="1341">
        <v>8</v>
      </c>
      <c r="B43" s="1342"/>
      <c r="C43" s="1370"/>
      <c r="D43" s="1371"/>
      <c r="E43" s="1371"/>
      <c r="F43" s="1371"/>
      <c r="G43" s="1371"/>
      <c r="H43" s="1371"/>
      <c r="I43" s="1371"/>
      <c r="J43" s="1371"/>
      <c r="K43" s="1372"/>
      <c r="L43" s="1347"/>
      <c r="M43" s="1348"/>
      <c r="N43" s="1348"/>
      <c r="O43" s="1348"/>
      <c r="P43" s="1348"/>
      <c r="Q43" s="1348"/>
      <c r="R43" s="1348"/>
      <c r="S43" s="1349"/>
      <c r="T43" s="1355"/>
      <c r="U43" s="1356"/>
      <c r="V43" s="1356"/>
      <c r="W43" s="1356"/>
      <c r="X43" s="1356"/>
      <c r="Y43" s="1355"/>
      <c r="Z43" s="1357"/>
      <c r="AA43" s="1358"/>
      <c r="AB43" s="1359"/>
    </row>
    <row r="44" spans="1:28" ht="16.5" customHeight="1">
      <c r="A44" s="1343"/>
      <c r="B44" s="1344"/>
      <c r="C44" s="1373"/>
      <c r="D44" s="1374"/>
      <c r="E44" s="1374"/>
      <c r="F44" s="1374"/>
      <c r="G44" s="1374"/>
      <c r="H44" s="1374"/>
      <c r="I44" s="1374"/>
      <c r="J44" s="1374"/>
      <c r="K44" s="1375"/>
      <c r="L44" s="1350"/>
      <c r="M44" s="1351"/>
      <c r="N44" s="1351"/>
      <c r="O44" s="1351"/>
      <c r="P44" s="1351"/>
      <c r="Q44" s="1351"/>
      <c r="R44" s="1351"/>
      <c r="S44" s="1352"/>
      <c r="T44" s="1363"/>
      <c r="U44" s="1364"/>
      <c r="V44" s="1364"/>
      <c r="W44" s="1364"/>
      <c r="X44" s="1364"/>
      <c r="Y44" s="1363"/>
      <c r="Z44" s="1365"/>
      <c r="AA44" s="1366"/>
      <c r="AB44" s="1367"/>
    </row>
    <row r="45" spans="1:28" ht="12.75" customHeight="1">
      <c r="A45" s="1345"/>
      <c r="B45" s="1346"/>
      <c r="C45" s="1345"/>
      <c r="D45" s="1376"/>
      <c r="E45" s="1376"/>
      <c r="F45" s="1376"/>
      <c r="G45" s="1376"/>
      <c r="H45" s="1376"/>
      <c r="I45" s="1376"/>
      <c r="J45" s="1376"/>
      <c r="K45" s="1346"/>
      <c r="L45" s="1360"/>
      <c r="M45" s="1361"/>
      <c r="N45" s="1361"/>
      <c r="O45" s="1361"/>
      <c r="P45" s="1361"/>
      <c r="Q45" s="1361"/>
      <c r="R45" s="1361"/>
      <c r="S45" s="1362"/>
      <c r="T45" s="1377"/>
      <c r="U45" s="1378"/>
      <c r="V45" s="1378"/>
      <c r="W45" s="1378"/>
      <c r="X45" s="1378"/>
      <c r="Y45" s="1377"/>
      <c r="Z45" s="1379"/>
      <c r="AA45" s="1366"/>
      <c r="AB45" s="1367"/>
    </row>
    <row r="46" spans="1:28" ht="16.5" customHeight="1">
      <c r="A46" s="1341">
        <v>9</v>
      </c>
      <c r="B46" s="1342"/>
      <c r="C46" s="1370"/>
      <c r="D46" s="1371"/>
      <c r="E46" s="1371"/>
      <c r="F46" s="1371"/>
      <c r="G46" s="1371"/>
      <c r="H46" s="1371"/>
      <c r="I46" s="1371"/>
      <c r="J46" s="1371"/>
      <c r="K46" s="1372"/>
      <c r="L46" s="1347"/>
      <c r="M46" s="1348"/>
      <c r="N46" s="1348"/>
      <c r="O46" s="1348"/>
      <c r="P46" s="1348"/>
      <c r="Q46" s="1348"/>
      <c r="R46" s="1348"/>
      <c r="S46" s="1349"/>
      <c r="T46" s="1355"/>
      <c r="U46" s="1356"/>
      <c r="V46" s="1356"/>
      <c r="W46" s="1356"/>
      <c r="X46" s="1356"/>
      <c r="Y46" s="1355"/>
      <c r="Z46" s="1357"/>
      <c r="AA46" s="1358"/>
      <c r="AB46" s="1359"/>
    </row>
    <row r="47" spans="1:28" ht="16.5" customHeight="1">
      <c r="A47" s="1343"/>
      <c r="B47" s="1344"/>
      <c r="C47" s="1373"/>
      <c r="D47" s="1374"/>
      <c r="E47" s="1374"/>
      <c r="F47" s="1374"/>
      <c r="G47" s="1374"/>
      <c r="H47" s="1374"/>
      <c r="I47" s="1374"/>
      <c r="J47" s="1374"/>
      <c r="K47" s="1375"/>
      <c r="L47" s="1350"/>
      <c r="M47" s="1351"/>
      <c r="N47" s="1351"/>
      <c r="O47" s="1351"/>
      <c r="P47" s="1351"/>
      <c r="Q47" s="1351"/>
      <c r="R47" s="1351"/>
      <c r="S47" s="1352"/>
      <c r="T47" s="1363"/>
      <c r="U47" s="1364"/>
      <c r="V47" s="1364"/>
      <c r="W47" s="1364"/>
      <c r="X47" s="1364"/>
      <c r="Y47" s="1363"/>
      <c r="Z47" s="1365"/>
      <c r="AA47" s="1366"/>
      <c r="AB47" s="1367"/>
    </row>
    <row r="48" spans="1:28" ht="14.25" customHeight="1">
      <c r="A48" s="1345"/>
      <c r="B48" s="1346"/>
      <c r="C48" s="1345"/>
      <c r="D48" s="1376"/>
      <c r="E48" s="1376"/>
      <c r="F48" s="1376"/>
      <c r="G48" s="1376"/>
      <c r="H48" s="1376"/>
      <c r="I48" s="1376"/>
      <c r="J48" s="1376"/>
      <c r="K48" s="1346"/>
      <c r="L48" s="1360"/>
      <c r="M48" s="1361"/>
      <c r="N48" s="1361"/>
      <c r="O48" s="1361"/>
      <c r="P48" s="1361"/>
      <c r="Q48" s="1361"/>
      <c r="R48" s="1361"/>
      <c r="S48" s="1362"/>
      <c r="T48" s="1377"/>
      <c r="U48" s="1378"/>
      <c r="V48" s="1378"/>
      <c r="W48" s="1378"/>
      <c r="X48" s="1378"/>
      <c r="Y48" s="1377"/>
      <c r="Z48" s="1379"/>
      <c r="AA48" s="1366"/>
      <c r="AB48" s="1367"/>
    </row>
    <row r="49" spans="1:28" ht="16.5" customHeight="1">
      <c r="A49" s="1341">
        <v>10</v>
      </c>
      <c r="B49" s="1342"/>
      <c r="C49" s="1370"/>
      <c r="D49" s="1371"/>
      <c r="E49" s="1371"/>
      <c r="F49" s="1371"/>
      <c r="G49" s="1371"/>
      <c r="H49" s="1371"/>
      <c r="I49" s="1371"/>
      <c r="J49" s="1371"/>
      <c r="K49" s="1372"/>
      <c r="L49" s="1347"/>
      <c r="M49" s="1348"/>
      <c r="N49" s="1348"/>
      <c r="O49" s="1348"/>
      <c r="P49" s="1348"/>
      <c r="Q49" s="1348"/>
      <c r="R49" s="1348"/>
      <c r="S49" s="1349"/>
      <c r="T49" s="1355"/>
      <c r="U49" s="1356"/>
      <c r="V49" s="1356"/>
      <c r="W49" s="1356"/>
      <c r="X49" s="1356"/>
      <c r="Y49" s="1355"/>
      <c r="Z49" s="1357"/>
      <c r="AA49" s="1358"/>
      <c r="AB49" s="1359"/>
    </row>
    <row r="50" spans="1:28" ht="16.5" customHeight="1">
      <c r="A50" s="1343"/>
      <c r="B50" s="1344"/>
      <c r="C50" s="1373"/>
      <c r="D50" s="1374"/>
      <c r="E50" s="1374"/>
      <c r="F50" s="1374"/>
      <c r="G50" s="1374"/>
      <c r="H50" s="1374"/>
      <c r="I50" s="1374"/>
      <c r="J50" s="1374"/>
      <c r="K50" s="1375"/>
      <c r="L50" s="1350"/>
      <c r="M50" s="1351"/>
      <c r="N50" s="1351"/>
      <c r="O50" s="1351"/>
      <c r="P50" s="1351"/>
      <c r="Q50" s="1351"/>
      <c r="R50" s="1351"/>
      <c r="S50" s="1352"/>
      <c r="T50" s="1363"/>
      <c r="U50" s="1364"/>
      <c r="V50" s="1364"/>
      <c r="W50" s="1364"/>
      <c r="X50" s="1364"/>
      <c r="Y50" s="1363"/>
      <c r="Z50" s="1365"/>
      <c r="AA50" s="1366"/>
      <c r="AB50" s="1367"/>
    </row>
    <row r="51" spans="1:28" ht="15" customHeight="1" thickBot="1">
      <c r="A51" s="1368"/>
      <c r="B51" s="1369"/>
      <c r="C51" s="1345"/>
      <c r="D51" s="1376"/>
      <c r="E51" s="1376"/>
      <c r="F51" s="1376"/>
      <c r="G51" s="1376"/>
      <c r="H51" s="1376"/>
      <c r="I51" s="1376"/>
      <c r="J51" s="1376"/>
      <c r="K51" s="1346"/>
      <c r="L51" s="1360"/>
      <c r="M51" s="1361"/>
      <c r="N51" s="1361"/>
      <c r="O51" s="1361"/>
      <c r="P51" s="1361"/>
      <c r="Q51" s="1361"/>
      <c r="R51" s="1361"/>
      <c r="S51" s="1362"/>
      <c r="T51" s="1377"/>
      <c r="U51" s="1378"/>
      <c r="V51" s="1378"/>
      <c r="W51" s="1378"/>
      <c r="X51" s="1378"/>
      <c r="Y51" s="1377"/>
      <c r="Z51" s="1379"/>
      <c r="AA51" s="1413"/>
      <c r="AB51" s="1414"/>
    </row>
    <row r="52" spans="1:28" s="63" customFormat="1" ht="15.75" customHeight="1">
      <c r="A52" s="1398" t="s">
        <v>976</v>
      </c>
      <c r="B52" s="1398"/>
      <c r="C52" s="1398"/>
      <c r="D52" s="1398"/>
      <c r="E52" s="1398"/>
      <c r="F52" s="1399" t="s">
        <v>389</v>
      </c>
      <c r="G52" s="1399"/>
      <c r="H52" s="1399"/>
      <c r="I52" s="1399"/>
      <c r="J52" s="1399"/>
      <c r="K52" s="1399"/>
      <c r="L52" s="1399"/>
      <c r="M52" s="1399"/>
      <c r="N52" s="1399"/>
      <c r="O52" s="1399"/>
      <c r="P52" s="1399"/>
      <c r="Q52" s="1399"/>
      <c r="R52" s="1399"/>
      <c r="S52" s="1399"/>
      <c r="T52" s="1399"/>
      <c r="U52" s="1399"/>
      <c r="V52" s="1399"/>
      <c r="W52" s="1399"/>
      <c r="X52" s="1399"/>
      <c r="Y52" s="1399"/>
      <c r="Z52" s="1399"/>
      <c r="AA52" s="1399"/>
      <c r="AB52" s="1399"/>
    </row>
    <row r="53" spans="1:28" s="63" customFormat="1" ht="14.25" customHeight="1">
      <c r="A53" s="856" t="s">
        <v>390</v>
      </c>
      <c r="B53" s="856"/>
      <c r="C53" s="856"/>
      <c r="D53" s="857"/>
      <c r="E53" s="857"/>
      <c r="F53" s="1397" t="s">
        <v>391</v>
      </c>
      <c r="G53" s="1397"/>
      <c r="H53" s="1397"/>
      <c r="I53" s="1397"/>
      <c r="J53" s="1397"/>
      <c r="K53" s="1397"/>
      <c r="L53" s="1397"/>
      <c r="M53" s="1397"/>
      <c r="N53" s="1397"/>
      <c r="O53" s="1397"/>
      <c r="P53" s="1397"/>
      <c r="Q53" s="1397"/>
      <c r="R53" s="1397"/>
      <c r="S53" s="1397"/>
      <c r="T53" s="1397"/>
      <c r="U53" s="1397"/>
      <c r="V53" s="1397"/>
      <c r="W53" s="1397"/>
      <c r="X53" s="1397"/>
      <c r="Y53" s="1397"/>
      <c r="Z53" s="1397"/>
      <c r="AA53" s="1397"/>
      <c r="AB53" s="1397"/>
    </row>
    <row r="54" spans="1:28" s="63" customFormat="1" ht="13.5" customHeight="1">
      <c r="A54" s="857" t="s">
        <v>392</v>
      </c>
      <c r="B54" s="857"/>
      <c r="C54" s="857"/>
      <c r="D54" s="857"/>
      <c r="E54" s="857"/>
      <c r="F54" s="1397" t="s">
        <v>393</v>
      </c>
      <c r="G54" s="1397"/>
      <c r="H54" s="1397"/>
      <c r="I54" s="1397"/>
      <c r="J54" s="1397"/>
      <c r="K54" s="1397"/>
      <c r="L54" s="1397"/>
      <c r="M54" s="1397"/>
      <c r="N54" s="1397"/>
      <c r="O54" s="1397"/>
      <c r="P54" s="1397"/>
      <c r="Q54" s="1397"/>
      <c r="R54" s="1397"/>
      <c r="S54" s="1397"/>
      <c r="T54" s="1397"/>
      <c r="U54" s="1397"/>
      <c r="V54" s="1397"/>
      <c r="W54" s="1397"/>
      <c r="X54" s="1397"/>
      <c r="Y54" s="1397"/>
      <c r="Z54" s="1397"/>
      <c r="AA54" s="1397"/>
      <c r="AB54" s="1397"/>
    </row>
    <row r="55" spans="1:28" s="63" customFormat="1">
      <c r="A55" s="1395" t="s">
        <v>1214</v>
      </c>
      <c r="B55" s="1395"/>
      <c r="C55" s="1395"/>
      <c r="D55" s="1396"/>
      <c r="E55" s="1396"/>
      <c r="F55" s="1396"/>
      <c r="G55" s="1396"/>
      <c r="H55" s="1396"/>
      <c r="I55" s="1396"/>
      <c r="J55" s="1396"/>
      <c r="K55" s="1396"/>
      <c r="L55" s="1396"/>
      <c r="M55" s="1396"/>
      <c r="N55" s="1396"/>
      <c r="O55" s="1396"/>
      <c r="P55" s="1396"/>
      <c r="Q55" s="1396"/>
      <c r="R55" s="1396"/>
      <c r="S55" s="1396"/>
      <c r="T55" s="1396"/>
      <c r="U55" s="1396"/>
      <c r="V55" s="1396"/>
      <c r="W55" s="1396"/>
      <c r="X55" s="1396"/>
      <c r="Y55" s="1396"/>
      <c r="Z55" s="1396"/>
      <c r="AA55" s="1396"/>
      <c r="AB55" s="1396"/>
    </row>
    <row r="56" spans="1:28" s="63" customFormat="1">
      <c r="A56" s="1395" t="s">
        <v>1215</v>
      </c>
      <c r="B56" s="1395"/>
      <c r="C56" s="1395"/>
      <c r="D56" s="1396"/>
      <c r="E56" s="1396"/>
      <c r="F56" s="1396"/>
      <c r="G56" s="1396"/>
      <c r="H56" s="1396"/>
      <c r="I56" s="1396"/>
      <c r="J56" s="1396"/>
      <c r="K56" s="1396"/>
      <c r="L56" s="1396"/>
      <c r="M56" s="1396"/>
      <c r="N56" s="1396"/>
      <c r="O56" s="1396"/>
      <c r="P56" s="1396"/>
      <c r="Q56" s="1396"/>
      <c r="R56" s="1396"/>
      <c r="S56" s="1396"/>
      <c r="T56" s="1396"/>
      <c r="U56" s="1396"/>
      <c r="V56" s="1396"/>
      <c r="W56" s="1396"/>
      <c r="X56" s="1396"/>
      <c r="Y56" s="1396"/>
      <c r="Z56" s="1396"/>
      <c r="AA56" s="1396"/>
      <c r="AB56" s="1396"/>
    </row>
    <row r="57" spans="1:28" s="284" customFormat="1" ht="15.75"/>
    <row r="58" spans="1:28" s="284" customFormat="1" ht="15.75"/>
  </sheetData>
  <sheetProtection algorithmName="SHA-512" hashValue="0n3Ri+oWBduTt34iiyc7KCD1wmhWGXaA9i/7UzAsk0+9ZsH258gtVUDy+JzwpWJKMusTMxh1fimGxoywALj+zg==" saltValue="h7VVOsRuMYFCD8BRw3YYgw==" spinCount="100000" sheet="1" objects="1" scenarios="1"/>
  <protectedRanges>
    <protectedRange sqref="C22:AB51" name="範囲4"/>
    <protectedRange sqref="U9:Y13" name="範囲2"/>
    <protectedRange sqref="B9:P13" name="範囲1"/>
    <protectedRange sqref="AA9:AB13" name="範囲3"/>
  </protectedRanges>
  <mergeCells count="183">
    <mergeCell ref="A1:G2"/>
    <mergeCell ref="A56:AB56"/>
    <mergeCell ref="AA50:AB50"/>
    <mergeCell ref="T51:Z51"/>
    <mergeCell ref="AA51:AB51"/>
    <mergeCell ref="T49:Z49"/>
    <mergeCell ref="AA49:AB49"/>
    <mergeCell ref="T50:Z50"/>
    <mergeCell ref="T40:Z40"/>
    <mergeCell ref="AA40:AB40"/>
    <mergeCell ref="T41:Z41"/>
    <mergeCell ref="AA41:AB41"/>
    <mergeCell ref="T42:Z42"/>
    <mergeCell ref="AA42:AB42"/>
    <mergeCell ref="T43:Z43"/>
    <mergeCell ref="AA43:AB43"/>
    <mergeCell ref="T44:Z44"/>
    <mergeCell ref="AA44:AB44"/>
    <mergeCell ref="L42:S42"/>
    <mergeCell ref="L43:S43"/>
    <mergeCell ref="L44:S44"/>
    <mergeCell ref="F54:AB54"/>
    <mergeCell ref="C46:K46"/>
    <mergeCell ref="C47:K48"/>
    <mergeCell ref="T45:Z45"/>
    <mergeCell ref="N13:P13"/>
    <mergeCell ref="Q13:S13"/>
    <mergeCell ref="A55:AB55"/>
    <mergeCell ref="AA45:AB45"/>
    <mergeCell ref="C44:K45"/>
    <mergeCell ref="T46:Z46"/>
    <mergeCell ref="AA46:AB46"/>
    <mergeCell ref="T47:Z47"/>
    <mergeCell ref="AA47:AB47"/>
    <mergeCell ref="T48:Z48"/>
    <mergeCell ref="AA48:AB48"/>
    <mergeCell ref="L46:S46"/>
    <mergeCell ref="L47:S47"/>
    <mergeCell ref="L48:S48"/>
    <mergeCell ref="F53:AB53"/>
    <mergeCell ref="A52:E52"/>
    <mergeCell ref="F52:AB52"/>
    <mergeCell ref="L50:S50"/>
    <mergeCell ref="L51:S51"/>
    <mergeCell ref="L49:S49"/>
    <mergeCell ref="L45:S45"/>
    <mergeCell ref="L20:S21"/>
    <mergeCell ref="T20:Z21"/>
    <mergeCell ref="T24:Z24"/>
    <mergeCell ref="N9:P9"/>
    <mergeCell ref="AA12:AB12"/>
    <mergeCell ref="AA13:AB13"/>
    <mergeCell ref="A16:AB16"/>
    <mergeCell ref="A17:AB17"/>
    <mergeCell ref="A15:AB15"/>
    <mergeCell ref="B11:D11"/>
    <mergeCell ref="E11:G11"/>
    <mergeCell ref="H11:J11"/>
    <mergeCell ref="K11:M11"/>
    <mergeCell ref="N11:P11"/>
    <mergeCell ref="Q11:S11"/>
    <mergeCell ref="U11:Y11"/>
    <mergeCell ref="U12:Y12"/>
    <mergeCell ref="U13:Y13"/>
    <mergeCell ref="K12:M12"/>
    <mergeCell ref="N12:P12"/>
    <mergeCell ref="Q12:S12"/>
    <mergeCell ref="B12:D12"/>
    <mergeCell ref="E12:G12"/>
    <mergeCell ref="H12:J12"/>
    <mergeCell ref="B13:D13"/>
    <mergeCell ref="E13:G13"/>
    <mergeCell ref="H13:J13"/>
    <mergeCell ref="AA24:AB24"/>
    <mergeCell ref="T25:Z25"/>
    <mergeCell ref="C20:K20"/>
    <mergeCell ref="C21:K21"/>
    <mergeCell ref="C22:K22"/>
    <mergeCell ref="A3:AB3"/>
    <mergeCell ref="A8:Z8"/>
    <mergeCell ref="AA8:AB8"/>
    <mergeCell ref="AA9:AB9"/>
    <mergeCell ref="AA10:AB10"/>
    <mergeCell ref="A5:AB5"/>
    <mergeCell ref="L6:AB7"/>
    <mergeCell ref="AA11:AB11"/>
    <mergeCell ref="U9:Y9"/>
    <mergeCell ref="U10:Y10"/>
    <mergeCell ref="B10:D10"/>
    <mergeCell ref="E10:G10"/>
    <mergeCell ref="H10:J10"/>
    <mergeCell ref="K10:M10"/>
    <mergeCell ref="N10:P10"/>
    <mergeCell ref="Q10:S10"/>
    <mergeCell ref="K9:M9"/>
    <mergeCell ref="C23:K24"/>
    <mergeCell ref="L25:S25"/>
    <mergeCell ref="L26:S26"/>
    <mergeCell ref="C25:K25"/>
    <mergeCell ref="C26:K27"/>
    <mergeCell ref="C28:K28"/>
    <mergeCell ref="C29:K30"/>
    <mergeCell ref="C31:K31"/>
    <mergeCell ref="C32:K33"/>
    <mergeCell ref="C34:K34"/>
    <mergeCell ref="L27:S27"/>
    <mergeCell ref="L28:S28"/>
    <mergeCell ref="L29:S29"/>
    <mergeCell ref="L30:S30"/>
    <mergeCell ref="AA26:AB26"/>
    <mergeCell ref="T27:Z27"/>
    <mergeCell ref="AA27:AB27"/>
    <mergeCell ref="T28:Z28"/>
    <mergeCell ref="L34:S34"/>
    <mergeCell ref="AA28:AB28"/>
    <mergeCell ref="T29:Z29"/>
    <mergeCell ref="AA29:AB29"/>
    <mergeCell ref="T30:Z30"/>
    <mergeCell ref="AA30:AB30"/>
    <mergeCell ref="T31:Z31"/>
    <mergeCell ref="AA31:AB31"/>
    <mergeCell ref="T32:Z32"/>
    <mergeCell ref="AA32:AB32"/>
    <mergeCell ref="T33:Z33"/>
    <mergeCell ref="AA33:AB33"/>
    <mergeCell ref="T34:Z34"/>
    <mergeCell ref="AA34:AB34"/>
    <mergeCell ref="L40:S40"/>
    <mergeCell ref="L41:S41"/>
    <mergeCell ref="L33:S33"/>
    <mergeCell ref="L39:S39"/>
    <mergeCell ref="T36:Z36"/>
    <mergeCell ref="AA36:AB36"/>
    <mergeCell ref="T37:Z37"/>
    <mergeCell ref="AA37:AB37"/>
    <mergeCell ref="T38:Z38"/>
    <mergeCell ref="AA38:AB38"/>
    <mergeCell ref="T39:Z39"/>
    <mergeCell ref="AA39:AB39"/>
    <mergeCell ref="T35:Z35"/>
    <mergeCell ref="AA35:AB35"/>
    <mergeCell ref="L35:S35"/>
    <mergeCell ref="L36:S36"/>
    <mergeCell ref="L37:S37"/>
    <mergeCell ref="L38:S38"/>
    <mergeCell ref="A34:B36"/>
    <mergeCell ref="A37:B39"/>
    <mergeCell ref="A40:B42"/>
    <mergeCell ref="A43:B45"/>
    <mergeCell ref="A46:B48"/>
    <mergeCell ref="A49:B51"/>
    <mergeCell ref="C49:K49"/>
    <mergeCell ref="C50:K51"/>
    <mergeCell ref="C37:K37"/>
    <mergeCell ref="C38:K39"/>
    <mergeCell ref="C40:K40"/>
    <mergeCell ref="C41:K42"/>
    <mergeCell ref="C43:K43"/>
    <mergeCell ref="C35:K36"/>
    <mergeCell ref="E9:G9"/>
    <mergeCell ref="H9:J9"/>
    <mergeCell ref="Q9:S9"/>
    <mergeCell ref="B9:D9"/>
    <mergeCell ref="A20:B21"/>
    <mergeCell ref="A22:B24"/>
    <mergeCell ref="A25:B27"/>
    <mergeCell ref="A28:B30"/>
    <mergeCell ref="A31:B33"/>
    <mergeCell ref="L31:S31"/>
    <mergeCell ref="L32:S32"/>
    <mergeCell ref="K13:M13"/>
    <mergeCell ref="A18:AB18"/>
    <mergeCell ref="A19:AB19"/>
    <mergeCell ref="AA20:AB21"/>
    <mergeCell ref="T22:Z22"/>
    <mergeCell ref="AA22:AB22"/>
    <mergeCell ref="L22:S22"/>
    <mergeCell ref="L23:S23"/>
    <mergeCell ref="L24:S24"/>
    <mergeCell ref="T23:Z23"/>
    <mergeCell ref="AA23:AB23"/>
    <mergeCell ref="AA25:AB25"/>
    <mergeCell ref="T26:Z26"/>
  </mergeCells>
  <phoneticPr fontId="1"/>
  <dataValidations xWindow="81" yWindow="396" count="10">
    <dataValidation type="list" allowBlank="1" showInputMessage="1" showErrorMessage="1" promptTitle="ーー該当する業種を選択してくださいーー" prompt="例)○土木一式" sqref="B9:D9" xr:uid="{EFB99D61-C362-46B2-B8EF-2D4590E0E53D}">
      <formula1>"土木一式,○土木一式"</formula1>
    </dataValidation>
    <dataValidation type="list" allowBlank="1" showInputMessage="1" showErrorMessage="1" promptTitle="ーー該当する業種を選択してくださいーー" prompt="例)○建築一式" sqref="E9:G9" xr:uid="{8BE99A91-95D4-48C8-A392-E0371543A332}">
      <formula1>"建築一式,○建築一式"</formula1>
    </dataValidation>
    <dataValidation type="list" allowBlank="1" showInputMessage="1" showErrorMessage="1" sqref="H10:J13" xr:uid="{80968CF4-4DF6-4321-A979-93BC70E41D95}">
      <formula1>"舗装,○舗装"</formula1>
    </dataValidation>
    <dataValidation type="list" allowBlank="1" showInputMessage="1" showErrorMessage="1" sqref="K10:M13" xr:uid="{A73F9448-8459-4DE9-97C4-AEA0413F6B67}">
      <formula1>"電気,○電気"</formula1>
    </dataValidation>
    <dataValidation type="list" allowBlank="1" showInputMessage="1" showErrorMessage="1" sqref="N10:P13" xr:uid="{4578E5DD-789C-4FE0-A383-09C6512E7052}">
      <formula1>"管,○管"</formula1>
    </dataValidation>
    <dataValidation type="list" allowBlank="1" showInputMessage="1" showErrorMessage="1" sqref="B10:D13" xr:uid="{D7BCFCF4-4B76-459A-8704-CF7514106569}">
      <formula1>"土木一式,○土木一式"</formula1>
    </dataValidation>
    <dataValidation type="list" allowBlank="1" showInputMessage="1" showErrorMessage="1" sqref="E10:G13" xr:uid="{CAECEBBB-8963-46F8-AC22-DA3308FBC2CA}">
      <formula1>"建築一式,○建築一式"</formula1>
    </dataValidation>
    <dataValidation type="list" allowBlank="1" showInputMessage="1" showErrorMessage="1" promptTitle="ーー該当する業種を選択してくださいーー" prompt="例)○舗装" sqref="H9:J9" xr:uid="{DF52AC01-EDC0-4C9B-84F2-B91126BE0098}">
      <formula1>"舗装,○舗装"</formula1>
    </dataValidation>
    <dataValidation type="list" allowBlank="1" showInputMessage="1" showErrorMessage="1" promptTitle="ーー該当する業種を選択してくださいーー" prompt="例)○電気" sqref="K9:M9" xr:uid="{2B7FFEDC-81D6-4FB8-891A-3625C3E96D53}">
      <formula1>"電気,○電気"</formula1>
    </dataValidation>
    <dataValidation type="list" allowBlank="1" showInputMessage="1" showErrorMessage="1" promptTitle="ーー該当する業種を選択してくださいーー" prompt="例)○管" sqref="N9:P9" xr:uid="{5BB33424-3FF5-49C6-93A6-8D06ABBE9BC1}">
      <formula1>"管,○管"</formula1>
    </dataValidation>
  </dataValidations>
  <pageMargins left="0.7" right="0.31496062992125984" top="0.2" bottom="0.15748031496062992" header="0.26" footer="0.11811023622047245"/>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A79B-8C20-419F-BB51-44AF7AF1686D}">
  <dimension ref="A1:H64"/>
  <sheetViews>
    <sheetView view="pageBreakPreview" topLeftCell="A10" zoomScaleNormal="100" zoomScaleSheetLayoutView="100" workbookViewId="0">
      <selection activeCell="B11" sqref="B11:J11"/>
    </sheetView>
  </sheetViews>
  <sheetFormatPr defaultRowHeight="13.5"/>
  <cols>
    <col min="1" max="1" width="16.25" customWidth="1"/>
    <col min="2" max="2" width="19" customWidth="1"/>
    <col min="3" max="3" width="20.5" customWidth="1"/>
    <col min="4" max="4" width="15.875" customWidth="1"/>
    <col min="5" max="5" width="7.125" customWidth="1"/>
    <col min="6" max="6" width="6.75" customWidth="1"/>
    <col min="7" max="7" width="6.125" customWidth="1"/>
    <col min="8" max="8" width="5.375" customWidth="1"/>
    <col min="10" max="10" width="6.875" customWidth="1"/>
  </cols>
  <sheetData>
    <row r="1" spans="1:8" ht="25.5" customHeight="1" thickBot="1">
      <c r="A1" s="1415" t="s">
        <v>1028</v>
      </c>
      <c r="B1" s="1415"/>
      <c r="C1" s="1415"/>
      <c r="D1" s="1415"/>
      <c r="E1" s="1415"/>
      <c r="F1" s="1416"/>
      <c r="G1" s="1417" t="s">
        <v>751</v>
      </c>
      <c r="H1" s="1418"/>
    </row>
    <row r="2" spans="1:8" ht="6.75" customHeight="1">
      <c r="A2" s="941"/>
      <c r="B2" s="941"/>
      <c r="C2" s="941"/>
      <c r="D2" s="941"/>
      <c r="E2" s="941"/>
      <c r="F2" s="833"/>
      <c r="G2" s="834"/>
      <c r="H2" s="834"/>
    </row>
    <row r="3" spans="1:8" s="48" customFormat="1" ht="3.75" customHeight="1">
      <c r="A3" s="835"/>
      <c r="B3" s="835"/>
      <c r="C3" s="835"/>
      <c r="D3" s="835"/>
      <c r="E3" s="835"/>
      <c r="F3" s="835"/>
      <c r="G3" s="835"/>
      <c r="H3" s="484"/>
    </row>
    <row r="4" spans="1:8" ht="21" customHeight="1">
      <c r="A4" s="1419" t="s">
        <v>1036</v>
      </c>
      <c r="B4" s="1420"/>
      <c r="C4" s="1423"/>
      <c r="D4" s="1424"/>
      <c r="E4" s="1427" t="s">
        <v>1029</v>
      </c>
      <c r="F4" s="1428"/>
      <c r="G4" s="1428"/>
      <c r="H4" s="1429"/>
    </row>
    <row r="5" spans="1:8" ht="17.25" customHeight="1">
      <c r="A5" s="1421"/>
      <c r="B5" s="1422"/>
      <c r="C5" s="1425"/>
      <c r="D5" s="1426"/>
      <c r="E5" s="1430"/>
      <c r="F5" s="1431"/>
      <c r="G5" s="1431"/>
      <c r="H5" s="1432"/>
    </row>
    <row r="6" spans="1:8" ht="19.5" customHeight="1">
      <c r="A6" s="1436" t="s">
        <v>1037</v>
      </c>
      <c r="B6" s="1437"/>
      <c r="C6" s="831" t="s">
        <v>731</v>
      </c>
      <c r="D6" s="570" t="s">
        <v>955</v>
      </c>
      <c r="E6" s="1430"/>
      <c r="F6" s="1431"/>
      <c r="G6" s="1431"/>
      <c r="H6" s="1432"/>
    </row>
    <row r="7" spans="1:8" ht="21.75" customHeight="1">
      <c r="A7" s="1421"/>
      <c r="B7" s="1422"/>
      <c r="C7" s="569" t="s">
        <v>954</v>
      </c>
      <c r="D7" s="832" t="s">
        <v>194</v>
      </c>
      <c r="E7" s="1433"/>
      <c r="F7" s="1434"/>
      <c r="G7" s="1434"/>
      <c r="H7" s="1435"/>
    </row>
    <row r="8" spans="1:8" ht="6" customHeight="1" thickBot="1">
      <c r="A8" s="271"/>
      <c r="B8" s="271"/>
      <c r="C8" s="271"/>
      <c r="D8" s="1"/>
      <c r="E8" s="1"/>
      <c r="F8" s="1"/>
      <c r="G8" s="1"/>
      <c r="H8" s="1"/>
    </row>
    <row r="9" spans="1:8" ht="54.75" customHeight="1">
      <c r="A9" s="939" t="s">
        <v>956</v>
      </c>
      <c r="B9" s="937" t="s">
        <v>1052</v>
      </c>
      <c r="C9" s="938" t="s">
        <v>1053</v>
      </c>
      <c r="D9" s="938" t="s">
        <v>1054</v>
      </c>
      <c r="E9" s="933" t="s">
        <v>173</v>
      </c>
      <c r="F9" s="934" t="s">
        <v>171</v>
      </c>
      <c r="G9" s="935" t="s">
        <v>736</v>
      </c>
      <c r="H9" s="936" t="s">
        <v>737</v>
      </c>
    </row>
    <row r="10" spans="1:8" ht="48" customHeight="1">
      <c r="A10" s="557"/>
      <c r="B10" s="558"/>
      <c r="C10" s="558"/>
      <c r="D10" s="560"/>
      <c r="E10" s="558"/>
      <c r="F10" s="559"/>
      <c r="G10" s="575" t="s">
        <v>177</v>
      </c>
      <c r="H10" s="576" t="s">
        <v>177</v>
      </c>
    </row>
    <row r="11" spans="1:8" ht="48" customHeight="1">
      <c r="A11" s="557"/>
      <c r="B11" s="558"/>
      <c r="C11" s="558"/>
      <c r="D11" s="560"/>
      <c r="E11" s="558"/>
      <c r="F11" s="559"/>
      <c r="G11" s="575" t="s">
        <v>177</v>
      </c>
      <c r="H11" s="576" t="s">
        <v>177</v>
      </c>
    </row>
    <row r="12" spans="1:8" ht="48" customHeight="1">
      <c r="A12" s="557"/>
      <c r="B12" s="558"/>
      <c r="C12" s="558"/>
      <c r="D12" s="560"/>
      <c r="E12" s="558"/>
      <c r="F12" s="559"/>
      <c r="G12" s="575" t="s">
        <v>177</v>
      </c>
      <c r="H12" s="576" t="s">
        <v>177</v>
      </c>
    </row>
    <row r="13" spans="1:8" ht="48" customHeight="1">
      <c r="A13" s="557"/>
      <c r="B13" s="558"/>
      <c r="C13" s="558"/>
      <c r="D13" s="560"/>
      <c r="E13" s="558"/>
      <c r="F13" s="559"/>
      <c r="G13" s="575" t="s">
        <v>177</v>
      </c>
      <c r="H13" s="576" t="s">
        <v>177</v>
      </c>
    </row>
    <row r="14" spans="1:8" ht="48" customHeight="1">
      <c r="A14" s="557"/>
      <c r="B14" s="558"/>
      <c r="C14" s="558"/>
      <c r="D14" s="560"/>
      <c r="E14" s="558"/>
      <c r="F14" s="559"/>
      <c r="G14" s="575" t="s">
        <v>177</v>
      </c>
      <c r="H14" s="576" t="s">
        <v>177</v>
      </c>
    </row>
    <row r="15" spans="1:8" ht="48" customHeight="1">
      <c r="A15" s="557"/>
      <c r="B15" s="558"/>
      <c r="C15" s="558"/>
      <c r="D15" s="560"/>
      <c r="E15" s="558"/>
      <c r="F15" s="559"/>
      <c r="G15" s="575" t="s">
        <v>177</v>
      </c>
      <c r="H15" s="576" t="s">
        <v>177</v>
      </c>
    </row>
    <row r="16" spans="1:8" ht="48" customHeight="1">
      <c r="A16" s="557"/>
      <c r="B16" s="558"/>
      <c r="C16" s="558"/>
      <c r="D16" s="560"/>
      <c r="E16" s="558"/>
      <c r="F16" s="559"/>
      <c r="G16" s="575" t="s">
        <v>177</v>
      </c>
      <c r="H16" s="576" t="s">
        <v>177</v>
      </c>
    </row>
    <row r="17" spans="1:8" ht="48" customHeight="1">
      <c r="A17" s="557"/>
      <c r="B17" s="558"/>
      <c r="C17" s="558"/>
      <c r="D17" s="560"/>
      <c r="E17" s="558"/>
      <c r="F17" s="559"/>
      <c r="G17" s="575" t="s">
        <v>177</v>
      </c>
      <c r="H17" s="576" t="s">
        <v>177</v>
      </c>
    </row>
    <row r="18" spans="1:8" ht="48" customHeight="1">
      <c r="A18" s="557"/>
      <c r="B18" s="558"/>
      <c r="C18" s="558"/>
      <c r="D18" s="560"/>
      <c r="E18" s="558"/>
      <c r="F18" s="559"/>
      <c r="G18" s="575" t="s">
        <v>177</v>
      </c>
      <c r="H18" s="576" t="s">
        <v>177</v>
      </c>
    </row>
    <row r="19" spans="1:8" ht="48" customHeight="1">
      <c r="A19" s="557"/>
      <c r="B19" s="558"/>
      <c r="C19" s="558"/>
      <c r="D19" s="560"/>
      <c r="E19" s="558"/>
      <c r="F19" s="559"/>
      <c r="G19" s="575" t="s">
        <v>177</v>
      </c>
      <c r="H19" s="576" t="s">
        <v>177</v>
      </c>
    </row>
    <row r="20" spans="1:8" ht="48" customHeight="1" thickBot="1">
      <c r="A20" s="917"/>
      <c r="B20" s="918"/>
      <c r="C20" s="918"/>
      <c r="D20" s="919"/>
      <c r="E20" s="918"/>
      <c r="F20" s="920"/>
      <c r="G20" s="921" t="s">
        <v>177</v>
      </c>
      <c r="H20" s="922" t="s">
        <v>177</v>
      </c>
    </row>
    <row r="21" spans="1:8" ht="5.25" customHeight="1">
      <c r="A21" s="839"/>
      <c r="B21" s="840"/>
      <c r="C21" s="840"/>
      <c r="D21" s="841"/>
      <c r="E21" s="840"/>
      <c r="F21" s="842"/>
      <c r="G21" s="843"/>
      <c r="H21" s="843"/>
    </row>
    <row r="22" spans="1:8" ht="12.75" customHeight="1">
      <c r="A22" s="568" t="s">
        <v>735</v>
      </c>
      <c r="B22" s="568"/>
      <c r="C22" s="568"/>
      <c r="D22" s="568"/>
      <c r="E22" s="568"/>
      <c r="F22" s="568"/>
      <c r="G22" s="568"/>
      <c r="H22" s="561"/>
    </row>
    <row r="23" spans="1:8" ht="2.25" customHeight="1">
      <c r="A23" s="568"/>
      <c r="B23" s="568"/>
      <c r="C23" s="568"/>
      <c r="D23" s="568"/>
      <c r="E23" s="568"/>
      <c r="F23" s="568"/>
      <c r="G23" s="568"/>
      <c r="H23" s="561"/>
    </row>
    <row r="24" spans="1:8" ht="18.75">
      <c r="A24" s="1441" t="s">
        <v>1034</v>
      </c>
      <c r="B24" s="1441"/>
      <c r="C24" s="1441"/>
      <c r="D24" s="1441"/>
      <c r="E24" s="1441"/>
      <c r="F24" s="1441"/>
      <c r="G24" s="1441"/>
      <c r="H24" s="561"/>
    </row>
    <row r="25" spans="1:8" ht="20.25" customHeight="1">
      <c r="A25" s="1439" t="s">
        <v>1035</v>
      </c>
      <c r="B25" s="1439"/>
      <c r="C25" s="1439"/>
      <c r="D25" s="1439"/>
      <c r="E25" s="1439"/>
      <c r="F25" s="1439"/>
      <c r="G25" s="1439"/>
      <c r="H25" s="940"/>
    </row>
    <row r="26" spans="1:8" ht="23.25" customHeight="1">
      <c r="A26" s="1439" t="s">
        <v>1030</v>
      </c>
      <c r="B26" s="1439"/>
      <c r="C26" s="1439"/>
      <c r="D26" s="1439"/>
      <c r="E26" s="1439"/>
      <c r="F26" s="1439"/>
      <c r="G26" s="1439"/>
      <c r="H26" s="940"/>
    </row>
    <row r="27" spans="1:8" ht="20.25" customHeight="1">
      <c r="A27" s="1442" t="s">
        <v>963</v>
      </c>
      <c r="B27" s="1442"/>
      <c r="C27" s="1442"/>
      <c r="D27" s="1442"/>
      <c r="E27" s="1442"/>
      <c r="F27" s="1442"/>
      <c r="G27" s="1442"/>
      <c r="H27" s="1442"/>
    </row>
    <row r="28" spans="1:8" ht="21" customHeight="1">
      <c r="A28" s="1438" t="s">
        <v>962</v>
      </c>
      <c r="B28" s="1438"/>
      <c r="C28" s="1438"/>
      <c r="D28" s="1438"/>
      <c r="E28" s="1438"/>
      <c r="F28" s="1438"/>
      <c r="G28" s="1438"/>
      <c r="H28" s="838"/>
    </row>
    <row r="29" spans="1:8" ht="17.25" customHeight="1">
      <c r="A29" s="1442" t="s">
        <v>1031</v>
      </c>
      <c r="B29" s="1442"/>
      <c r="C29" s="1442"/>
      <c r="D29" s="1442"/>
      <c r="E29" s="1442"/>
      <c r="F29" s="1442"/>
      <c r="G29" s="1442"/>
      <c r="H29" s="1442"/>
    </row>
    <row r="30" spans="1:8" ht="18.75" customHeight="1">
      <c r="A30" s="1438" t="s">
        <v>961</v>
      </c>
      <c r="B30" s="1438"/>
      <c r="C30" s="1438"/>
      <c r="D30" s="1438"/>
      <c r="E30" s="1438"/>
      <c r="F30" s="1438"/>
      <c r="G30" s="1438"/>
      <c r="H30" s="1438"/>
    </row>
    <row r="31" spans="1:8" ht="15" customHeight="1">
      <c r="A31" s="1439" t="s">
        <v>1032</v>
      </c>
      <c r="B31" s="1439"/>
      <c r="C31" s="1439"/>
      <c r="D31" s="1439"/>
      <c r="E31" s="1439"/>
      <c r="F31" s="1439"/>
      <c r="G31" s="1439"/>
      <c r="H31" s="940"/>
    </row>
    <row r="32" spans="1:8" ht="18.75">
      <c r="A32" s="1440" t="s">
        <v>1033</v>
      </c>
      <c r="B32" s="1440"/>
      <c r="C32" s="1440"/>
      <c r="D32" s="1440"/>
      <c r="E32" s="1440"/>
      <c r="F32" s="1440"/>
      <c r="G32" s="1440"/>
      <c r="H32" s="561"/>
    </row>
    <row r="33" spans="1:8">
      <c r="A33" s="3"/>
      <c r="B33" s="3"/>
      <c r="C33" s="3"/>
      <c r="D33" s="3"/>
      <c r="E33" s="3"/>
      <c r="F33" s="3"/>
      <c r="G33" s="3"/>
      <c r="H33" s="3"/>
    </row>
    <row r="34" spans="1:8">
      <c r="A34" s="3"/>
      <c r="B34" s="3"/>
      <c r="C34" s="3"/>
      <c r="D34" s="3"/>
      <c r="E34" s="3"/>
      <c r="F34" s="3"/>
      <c r="G34" s="3"/>
      <c r="H34" s="3"/>
    </row>
    <row r="35" spans="1:8">
      <c r="A35" s="3"/>
      <c r="B35" s="3"/>
      <c r="C35" s="3"/>
      <c r="D35" s="3"/>
      <c r="E35" s="3"/>
      <c r="F35" s="3"/>
      <c r="G35" s="3"/>
      <c r="H35" s="3"/>
    </row>
    <row r="36" spans="1:8">
      <c r="A36" s="3"/>
      <c r="B36" s="3"/>
      <c r="C36" s="3"/>
      <c r="D36" s="3"/>
      <c r="E36" s="3"/>
      <c r="F36" s="3"/>
      <c r="G36" s="3"/>
      <c r="H36" s="3"/>
    </row>
    <row r="37" spans="1:8">
      <c r="A37" s="3"/>
      <c r="B37" s="3"/>
      <c r="C37" s="3"/>
      <c r="D37" s="3"/>
      <c r="E37" s="3"/>
      <c r="F37" s="3"/>
      <c r="G37" s="3"/>
      <c r="H37" s="3"/>
    </row>
    <row r="38" spans="1:8">
      <c r="A38" s="3"/>
      <c r="B38" s="3"/>
      <c r="C38" s="3"/>
      <c r="D38" s="3"/>
      <c r="E38" s="3"/>
      <c r="F38" s="3"/>
      <c r="G38" s="3"/>
      <c r="H38" s="3"/>
    </row>
    <row r="39" spans="1:8">
      <c r="A39" s="3"/>
      <c r="B39" s="3"/>
      <c r="C39" s="3"/>
      <c r="D39" s="3"/>
      <c r="E39" s="3"/>
      <c r="F39" s="3"/>
      <c r="G39" s="3"/>
      <c r="H39" s="3"/>
    </row>
    <row r="40" spans="1:8">
      <c r="A40" s="3"/>
      <c r="B40" s="3"/>
      <c r="C40" s="3"/>
      <c r="D40" s="3"/>
      <c r="E40" s="3"/>
      <c r="F40" s="3"/>
      <c r="G40" s="3"/>
      <c r="H40" s="3"/>
    </row>
    <row r="41" spans="1:8">
      <c r="A41" s="3"/>
      <c r="B41" s="3"/>
      <c r="C41" s="3"/>
      <c r="D41" s="3"/>
      <c r="E41" s="3"/>
      <c r="F41" s="3"/>
      <c r="G41" s="3"/>
      <c r="H41" s="3"/>
    </row>
    <row r="42" spans="1:8">
      <c r="A42" s="3"/>
      <c r="B42" s="3"/>
      <c r="C42" s="3"/>
      <c r="D42" s="3"/>
      <c r="E42" s="3"/>
      <c r="F42" s="3"/>
      <c r="G42" s="3"/>
      <c r="H42" s="3"/>
    </row>
    <row r="43" spans="1:8">
      <c r="A43" s="3"/>
      <c r="B43" s="3"/>
      <c r="C43" s="3"/>
      <c r="D43" s="3"/>
      <c r="E43" s="3"/>
      <c r="F43" s="3"/>
      <c r="G43" s="3"/>
      <c r="H43" s="3"/>
    </row>
    <row r="44" spans="1:8">
      <c r="A44" s="3"/>
      <c r="B44" s="3"/>
      <c r="C44" s="3"/>
      <c r="D44" s="3"/>
      <c r="E44" s="3"/>
      <c r="F44" s="3"/>
      <c r="G44" s="3"/>
      <c r="H44" s="3"/>
    </row>
    <row r="45" spans="1:8">
      <c r="A45" s="3"/>
      <c r="B45" s="3"/>
      <c r="C45" s="3"/>
      <c r="D45" s="3"/>
      <c r="E45" s="3"/>
      <c r="F45" s="3"/>
      <c r="G45" s="3"/>
      <c r="H45" s="3"/>
    </row>
    <row r="46" spans="1:8">
      <c r="A46" s="3"/>
      <c r="B46" s="3"/>
      <c r="C46" s="3"/>
      <c r="D46" s="3"/>
      <c r="E46" s="3"/>
      <c r="F46" s="3"/>
      <c r="G46" s="3"/>
      <c r="H46" s="3"/>
    </row>
    <row r="47" spans="1:8">
      <c r="A47" s="3"/>
      <c r="B47" s="3"/>
      <c r="C47" s="3"/>
      <c r="D47" s="3"/>
      <c r="E47" s="3"/>
      <c r="F47" s="3"/>
      <c r="G47" s="3"/>
      <c r="H47" s="3"/>
    </row>
    <row r="48" spans="1:8">
      <c r="A48" s="3"/>
      <c r="B48" s="3"/>
      <c r="C48" s="3"/>
      <c r="D48" s="3"/>
      <c r="E48" s="3"/>
      <c r="F48" s="3"/>
      <c r="G48" s="3"/>
      <c r="H48" s="3"/>
    </row>
    <row r="49" spans="1:8">
      <c r="A49" s="3"/>
      <c r="B49" s="3"/>
      <c r="C49" s="3"/>
      <c r="D49" s="3"/>
      <c r="E49" s="3"/>
      <c r="F49" s="3"/>
      <c r="G49" s="3"/>
      <c r="H49" s="3"/>
    </row>
    <row r="50" spans="1:8">
      <c r="A50" s="3"/>
      <c r="B50" s="3"/>
      <c r="C50" s="3"/>
      <c r="D50" s="3"/>
      <c r="E50" s="3"/>
      <c r="F50" s="3"/>
      <c r="G50" s="3"/>
      <c r="H50" s="3"/>
    </row>
    <row r="51" spans="1:8">
      <c r="A51" s="3"/>
      <c r="B51" s="3"/>
      <c r="C51" s="3"/>
      <c r="D51" s="3"/>
      <c r="E51" s="3"/>
      <c r="F51" s="3"/>
      <c r="G51" s="3"/>
      <c r="H51" s="3"/>
    </row>
    <row r="52" spans="1:8">
      <c r="A52" s="3"/>
      <c r="B52" s="3"/>
      <c r="C52" s="3"/>
      <c r="D52" s="3"/>
      <c r="E52" s="3"/>
      <c r="F52" s="3"/>
      <c r="G52" s="3"/>
      <c r="H52" s="3"/>
    </row>
    <row r="53" spans="1:8">
      <c r="A53" s="3"/>
      <c r="B53" s="3"/>
      <c r="C53" s="3"/>
      <c r="D53" s="3"/>
      <c r="E53" s="3"/>
      <c r="F53" s="3"/>
      <c r="G53" s="3"/>
      <c r="H53" s="3"/>
    </row>
    <row r="54" spans="1:8">
      <c r="A54" s="3"/>
      <c r="B54" s="3"/>
      <c r="C54" s="3"/>
      <c r="D54" s="3"/>
      <c r="E54" s="3"/>
      <c r="F54" s="3"/>
      <c r="G54" s="3"/>
      <c r="H54" s="3"/>
    </row>
    <row r="55" spans="1:8">
      <c r="A55" s="3"/>
      <c r="B55" s="3"/>
      <c r="C55" s="3"/>
      <c r="D55" s="3"/>
      <c r="E55" s="3"/>
      <c r="F55" s="3"/>
      <c r="G55" s="3"/>
      <c r="H55" s="3"/>
    </row>
    <row r="56" spans="1:8">
      <c r="A56" s="3"/>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row r="63" spans="1:8">
      <c r="A63" s="3"/>
      <c r="B63" s="3"/>
      <c r="C63" s="3"/>
      <c r="D63" s="3"/>
      <c r="E63" s="3"/>
      <c r="F63" s="3"/>
      <c r="G63" s="3"/>
      <c r="H63" s="3"/>
    </row>
    <row r="64" spans="1:8" s="3" customFormat="1"/>
  </sheetData>
  <protectedRanges>
    <protectedRange sqref="A10:H21" name="範囲1_1"/>
  </protectedRanges>
  <mergeCells count="15">
    <mergeCell ref="A30:H30"/>
    <mergeCell ref="A31:G31"/>
    <mergeCell ref="A32:G32"/>
    <mergeCell ref="A24:G24"/>
    <mergeCell ref="A25:G25"/>
    <mergeCell ref="A26:G26"/>
    <mergeCell ref="A27:H27"/>
    <mergeCell ref="A28:G28"/>
    <mergeCell ref="A29:H29"/>
    <mergeCell ref="A1:F1"/>
    <mergeCell ref="G1:H1"/>
    <mergeCell ref="A4:B5"/>
    <mergeCell ref="C4:D5"/>
    <mergeCell ref="E4:H7"/>
    <mergeCell ref="A6:B7"/>
  </mergeCells>
  <phoneticPr fontId="1"/>
  <dataValidations count="4">
    <dataValidation type="list" allowBlank="1" showInputMessage="1" showErrorMessage="1" sqref="C4:D5" xr:uid="{C1203229-A095-4DC4-8979-2D8CF9E350D2}">
      <formula1>"-----　 ,建設工事,測量等ｺﾝｻﾙ,役務,物品"</formula1>
    </dataValidation>
    <dataValidation type="list" allowBlank="1" showInputMessage="1" showErrorMessage="1" sqref="F10:F21" xr:uid="{0AFC2C3E-EA3D-4666-A96B-EF6E3ACEBECF}">
      <formula1>"-,元請,下請"</formula1>
    </dataValidation>
    <dataValidation type="list" allowBlank="1" showInputMessage="1" showErrorMessage="1" sqref="D7" xr:uid="{7E86C2D5-EC0D-4075-B5EE-CD341E4A221D}">
      <formula1>"　　　, 〇"</formula1>
    </dataValidation>
    <dataValidation type="list" allowBlank="1" showInputMessage="1" showErrorMessage="1" sqref="D6" xr:uid="{B9FC954F-C0D2-4857-A79B-F8A4FACFD38A}">
      <formula1>" 　　, 〇"</formula1>
    </dataValidation>
  </dataValidations>
  <pageMargins left="0.55000000000000004" right="0.23" top="0.2" bottom="0.2" header="0.3" footer="0.2"/>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0918-E957-401F-B65F-4691B4F48F3F}">
  <dimension ref="A1:AP152"/>
  <sheetViews>
    <sheetView topLeftCell="A43" zoomScaleNormal="100" zoomScaleSheetLayoutView="100" workbookViewId="0">
      <selection activeCell="B11" sqref="B11:J11"/>
    </sheetView>
  </sheetViews>
  <sheetFormatPr defaultRowHeight="13.5"/>
  <cols>
    <col min="1" max="11" width="3.125" style="289" customWidth="1"/>
    <col min="12" max="12" width="3" style="289" customWidth="1"/>
    <col min="13" max="13" width="2.75" style="289" customWidth="1"/>
    <col min="14" max="15" width="3.125" style="289" customWidth="1"/>
    <col min="16" max="16" width="5.625" style="289" customWidth="1"/>
    <col min="17" max="17" width="4.5" style="289" customWidth="1"/>
    <col min="18" max="18" width="4.25" style="289" customWidth="1"/>
    <col min="19" max="19" width="2.875" style="289" customWidth="1"/>
    <col min="20" max="20" width="4.375" style="289" customWidth="1"/>
    <col min="21" max="21" width="2.875" style="289" customWidth="1"/>
    <col min="22" max="22" width="3.125" style="289" customWidth="1"/>
    <col min="23" max="23" width="7.125" style="289" customWidth="1"/>
    <col min="24" max="24" width="3.125" style="289" customWidth="1"/>
    <col min="25" max="25" width="4.125" style="289" customWidth="1"/>
    <col min="26" max="26" width="3.125" style="289" customWidth="1"/>
    <col min="27" max="27" width="3" style="289" customWidth="1"/>
    <col min="28" max="29" width="3.125" style="289" customWidth="1"/>
    <col min="30" max="30" width="3" style="289" customWidth="1"/>
    <col min="31" max="31" width="3.125" style="289" customWidth="1"/>
    <col min="32" max="32" width="2.5" style="289" customWidth="1"/>
    <col min="33" max="33" width="4.375" style="289" customWidth="1"/>
    <col min="34" max="34" width="4.12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6" ht="24" customHeight="1">
      <c r="A1" s="288"/>
      <c r="B1" s="288"/>
      <c r="C1" s="288"/>
      <c r="D1" s="288"/>
      <c r="E1" s="288"/>
      <c r="F1" s="1443" t="s">
        <v>860</v>
      </c>
      <c r="G1" s="1443"/>
      <c r="H1" s="1443"/>
      <c r="I1" s="1443"/>
      <c r="J1" s="1443"/>
      <c r="K1" s="1443"/>
      <c r="L1" s="1443"/>
      <c r="M1" s="1443"/>
      <c r="N1" s="1443"/>
      <c r="O1" s="1443"/>
      <c r="P1" s="1443"/>
      <c r="Q1" s="1443"/>
      <c r="R1" s="1443"/>
      <c r="S1" s="1443"/>
      <c r="T1" s="1443"/>
      <c r="U1" s="1443"/>
      <c r="V1" s="1443"/>
      <c r="W1" s="1443"/>
      <c r="X1" s="1443"/>
      <c r="Y1" s="1443"/>
      <c r="Z1" s="1443"/>
      <c r="AA1" s="1443"/>
      <c r="AB1" s="1443"/>
      <c r="AC1" s="1443"/>
      <c r="AD1" s="288"/>
      <c r="AE1" s="288"/>
      <c r="AF1" s="288"/>
      <c r="AG1" s="288"/>
      <c r="AH1" s="288"/>
    </row>
    <row r="2" spans="1:36" ht="24" customHeight="1">
      <c r="A2" s="1091" t="s">
        <v>1047</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289" t="s">
        <v>398</v>
      </c>
    </row>
    <row r="3" spans="1:36" ht="17.25" customHeight="1">
      <c r="A3" s="288"/>
      <c r="B3" s="288"/>
      <c r="C3" s="288"/>
      <c r="D3" s="288"/>
      <c r="E3" s="288"/>
      <c r="F3" s="926"/>
      <c r="G3" s="926"/>
      <c r="H3" s="926"/>
      <c r="I3" s="926"/>
      <c r="J3" s="926"/>
      <c r="K3" s="926"/>
      <c r="L3" s="926"/>
      <c r="M3" s="926"/>
      <c r="N3" s="926"/>
      <c r="O3" s="926"/>
      <c r="P3" s="926"/>
      <c r="Q3" s="926"/>
      <c r="R3" s="926"/>
      <c r="S3" s="926"/>
      <c r="T3" s="926"/>
      <c r="U3" s="926"/>
      <c r="V3" s="926"/>
      <c r="W3" s="926"/>
      <c r="X3" s="926"/>
      <c r="Y3" s="926"/>
      <c r="Z3" s="926"/>
      <c r="AA3" s="926"/>
      <c r="AB3" s="926"/>
      <c r="AC3" s="926"/>
      <c r="AD3" s="288"/>
      <c r="AE3" s="288"/>
      <c r="AF3" s="288"/>
      <c r="AG3" s="288"/>
      <c r="AH3" s="288"/>
      <c r="AI3" s="289" t="s">
        <v>398</v>
      </c>
    </row>
    <row r="4" spans="1:36" ht="17.25" customHeight="1" thickBot="1">
      <c r="A4" s="1444" t="s">
        <v>401</v>
      </c>
      <c r="B4" s="1444"/>
      <c r="C4" s="1444"/>
      <c r="D4" s="1444"/>
      <c r="E4" s="1444"/>
      <c r="F4" s="1444"/>
      <c r="G4" s="1444"/>
      <c r="H4" s="291"/>
      <c r="I4" s="291"/>
      <c r="J4" s="291"/>
      <c r="K4" s="291"/>
      <c r="L4" s="291"/>
      <c r="M4" s="291"/>
      <c r="N4" s="291"/>
      <c r="O4" s="291"/>
      <c r="P4" s="291"/>
      <c r="Q4" s="291"/>
      <c r="R4" s="291"/>
      <c r="S4" s="291"/>
      <c r="T4" s="915"/>
      <c r="U4" s="915"/>
      <c r="V4" s="915"/>
      <c r="W4" s="915"/>
      <c r="X4" s="915"/>
      <c r="Y4" s="915"/>
      <c r="Z4" s="915"/>
      <c r="AA4" s="915"/>
      <c r="AB4" s="930"/>
      <c r="AC4" s="930"/>
      <c r="AD4" s="930"/>
      <c r="AE4" s="1092"/>
      <c r="AF4" s="1092"/>
      <c r="AG4" s="1092"/>
      <c r="AH4" s="1092"/>
    </row>
    <row r="5" spans="1:36" ht="8.25" customHeight="1">
      <c r="A5" s="1444"/>
      <c r="B5" s="1444"/>
      <c r="C5" s="1444"/>
      <c r="D5" s="1444"/>
      <c r="E5" s="1444"/>
      <c r="F5" s="1444"/>
      <c r="G5" s="1444"/>
      <c r="H5" s="295"/>
      <c r="I5" s="295"/>
      <c r="J5" s="295"/>
      <c r="K5" s="296"/>
      <c r="L5" s="296"/>
      <c r="M5" s="296"/>
      <c r="N5" s="1445" t="s">
        <v>810</v>
      </c>
      <c r="O5" s="1446"/>
      <c r="P5" s="1446"/>
      <c r="Q5" s="1451" t="s">
        <v>1046</v>
      </c>
      <c r="R5" s="1452"/>
      <c r="S5" s="1452"/>
      <c r="T5" s="1452"/>
      <c r="U5" s="1456" t="s">
        <v>814</v>
      </c>
      <c r="V5" s="1457"/>
      <c r="W5" s="1457"/>
      <c r="X5" s="1457"/>
      <c r="Y5" s="1457"/>
      <c r="Z5" s="1457"/>
      <c r="AA5" s="1458"/>
      <c r="AB5" s="318"/>
      <c r="AC5" s="318"/>
      <c r="AD5" s="318"/>
    </row>
    <row r="6" spans="1:36" ht="21.75" customHeight="1">
      <c r="A6" s="1444"/>
      <c r="B6" s="1444"/>
      <c r="C6" s="1444"/>
      <c r="D6" s="1444"/>
      <c r="E6" s="1444"/>
      <c r="F6" s="1444"/>
      <c r="G6" s="1444"/>
      <c r="H6" s="295"/>
      <c r="I6" s="295"/>
      <c r="J6" s="295"/>
      <c r="K6" s="296"/>
      <c r="L6" s="296"/>
      <c r="M6" s="296"/>
      <c r="N6" s="1447"/>
      <c r="O6" s="1448"/>
      <c r="P6" s="1448"/>
      <c r="Q6" s="1453"/>
      <c r="R6" s="1454"/>
      <c r="S6" s="1454"/>
      <c r="T6" s="1454"/>
      <c r="U6" s="1459"/>
      <c r="V6" s="1174"/>
      <c r="W6" s="1174"/>
      <c r="X6" s="1174"/>
      <c r="Y6" s="1174"/>
      <c r="Z6" s="1174"/>
      <c r="AA6" s="1181"/>
    </row>
    <row r="7" spans="1:36" ht="29.25" customHeight="1">
      <c r="A7" s="1460" t="s">
        <v>779</v>
      </c>
      <c r="B7" s="1460"/>
      <c r="C7" s="1460"/>
      <c r="D7" s="1460"/>
      <c r="E7" s="1460"/>
      <c r="F7" s="1460"/>
      <c r="G7" s="1460"/>
      <c r="H7" s="1460"/>
      <c r="I7" s="1460"/>
      <c r="J7" s="1460"/>
      <c r="K7" s="1460"/>
      <c r="L7" s="1460"/>
      <c r="M7" s="296"/>
      <c r="N7" s="1449"/>
      <c r="O7" s="1450"/>
      <c r="P7" s="1450"/>
      <c r="Q7" s="1455"/>
      <c r="R7" s="1099"/>
      <c r="S7" s="1099"/>
      <c r="T7" s="1099"/>
      <c r="U7" s="1461" t="s">
        <v>815</v>
      </c>
      <c r="V7" s="1462"/>
      <c r="W7" s="1462"/>
      <c r="X7" s="1462"/>
      <c r="Y7" s="1462"/>
      <c r="Z7" s="1462"/>
      <c r="AA7" s="1463"/>
      <c r="AB7" s="1464" t="s">
        <v>1025</v>
      </c>
      <c r="AC7" s="1465"/>
      <c r="AD7" s="1465"/>
      <c r="AE7" s="1465"/>
      <c r="AF7" s="1465"/>
      <c r="AG7" s="1465"/>
      <c r="AH7" s="1465"/>
    </row>
    <row r="8" spans="1:36" ht="28.5" customHeight="1">
      <c r="A8" s="1501" t="s">
        <v>1055</v>
      </c>
      <c r="B8" s="1501"/>
      <c r="C8" s="1501"/>
      <c r="D8" s="1501"/>
      <c r="E8" s="1501"/>
      <c r="F8" s="1501"/>
      <c r="G8" s="1501"/>
      <c r="H8" s="1501"/>
      <c r="I8" s="1501"/>
      <c r="J8" s="1501"/>
      <c r="K8" s="1501"/>
      <c r="L8" s="1501"/>
      <c r="M8" s="1501"/>
      <c r="N8" s="1503" t="s">
        <v>1048</v>
      </c>
      <c r="O8" s="1108"/>
      <c r="P8" s="1504"/>
      <c r="Q8" s="1107" t="s">
        <v>1024</v>
      </c>
      <c r="R8" s="1108"/>
      <c r="S8" s="1108"/>
      <c r="T8" s="1108"/>
      <c r="U8" s="1505" t="s">
        <v>817</v>
      </c>
      <c r="V8" s="1506"/>
      <c r="W8" s="1507" t="s">
        <v>1051</v>
      </c>
      <c r="X8" s="1507"/>
      <c r="Y8" s="1507"/>
      <c r="Z8" s="1507"/>
      <c r="AA8" s="1508"/>
      <c r="AC8" s="301"/>
    </row>
    <row r="9" spans="1:36" ht="30.75" customHeight="1">
      <c r="A9" s="1501"/>
      <c r="B9" s="1501"/>
      <c r="C9" s="1501"/>
      <c r="D9" s="1501"/>
      <c r="E9" s="1501"/>
      <c r="F9" s="1501"/>
      <c r="G9" s="1501"/>
      <c r="H9" s="1501"/>
      <c r="I9" s="1501"/>
      <c r="J9" s="1501"/>
      <c r="K9" s="1501"/>
      <c r="L9" s="1501"/>
      <c r="M9" s="1501"/>
      <c r="N9" s="1509" t="s">
        <v>812</v>
      </c>
      <c r="O9" s="1105"/>
      <c r="P9" s="1510"/>
      <c r="Q9" s="1104" t="s">
        <v>1024</v>
      </c>
      <c r="R9" s="1105"/>
      <c r="S9" s="1105"/>
      <c r="T9" s="1105"/>
      <c r="U9" s="1511" t="s">
        <v>817</v>
      </c>
      <c r="V9" s="1512"/>
      <c r="W9" s="1513" t="s">
        <v>1051</v>
      </c>
      <c r="X9" s="1513"/>
      <c r="Y9" s="1513"/>
      <c r="Z9" s="1513"/>
      <c r="AA9" s="1514"/>
    </row>
    <row r="10" spans="1:36" ht="21.75" customHeight="1">
      <c r="A10" s="1501"/>
      <c r="B10" s="1501"/>
      <c r="C10" s="1501"/>
      <c r="D10" s="1501"/>
      <c r="E10" s="1501"/>
      <c r="F10" s="1501"/>
      <c r="G10" s="1501"/>
      <c r="H10" s="1501"/>
      <c r="I10" s="1501"/>
      <c r="J10" s="1501"/>
      <c r="K10" s="1501"/>
      <c r="L10" s="1501"/>
      <c r="M10" s="1501"/>
      <c r="N10" s="1493" t="s">
        <v>2</v>
      </c>
      <c r="O10" s="1480"/>
      <c r="P10" s="1481"/>
      <c r="Q10" s="1479" t="s">
        <v>1024</v>
      </c>
      <c r="R10" s="1480"/>
      <c r="S10" s="1480"/>
      <c r="T10" s="1481"/>
      <c r="U10" s="1485" t="s">
        <v>817</v>
      </c>
      <c r="V10" s="1486"/>
      <c r="W10" s="1489" t="s">
        <v>1051</v>
      </c>
      <c r="X10" s="1489"/>
      <c r="Y10" s="1489"/>
      <c r="Z10" s="1489"/>
      <c r="AA10" s="1490"/>
    </row>
    <row r="11" spans="1:36" ht="3.75" customHeight="1">
      <c r="A11" s="1501"/>
      <c r="B11" s="1501"/>
      <c r="C11" s="1501"/>
      <c r="D11" s="1501"/>
      <c r="E11" s="1501"/>
      <c r="F11" s="1501"/>
      <c r="G11" s="1501"/>
      <c r="H11" s="1501"/>
      <c r="I11" s="1501"/>
      <c r="J11" s="1501"/>
      <c r="K11" s="1501"/>
      <c r="L11" s="1501"/>
      <c r="M11" s="1501"/>
      <c r="N11" s="1515"/>
      <c r="O11" s="1483"/>
      <c r="P11" s="1484"/>
      <c r="Q11" s="1482"/>
      <c r="R11" s="1483"/>
      <c r="S11" s="1483"/>
      <c r="T11" s="1484"/>
      <c r="U11" s="1487"/>
      <c r="V11" s="1488"/>
      <c r="W11" s="1491"/>
      <c r="X11" s="1491"/>
      <c r="Y11" s="1491"/>
      <c r="Z11" s="1491"/>
      <c r="AA11" s="1492"/>
    </row>
    <row r="12" spans="1:36" s="345" customFormat="1" ht="20.25" customHeight="1">
      <c r="A12" s="1501"/>
      <c r="B12" s="1501"/>
      <c r="C12" s="1501"/>
      <c r="D12" s="1501"/>
      <c r="E12" s="1501"/>
      <c r="F12" s="1501"/>
      <c r="G12" s="1501"/>
      <c r="H12" s="1501"/>
      <c r="I12" s="1501"/>
      <c r="J12" s="1501"/>
      <c r="K12" s="1501"/>
      <c r="L12" s="1501"/>
      <c r="M12" s="1501"/>
      <c r="N12" s="1493" t="s">
        <v>813</v>
      </c>
      <c r="O12" s="1480"/>
      <c r="P12" s="1481"/>
      <c r="Q12" s="1480" t="s">
        <v>1024</v>
      </c>
      <c r="R12" s="1480"/>
      <c r="S12" s="1480"/>
      <c r="T12" s="1480"/>
      <c r="U12" s="1485" t="s">
        <v>817</v>
      </c>
      <c r="V12" s="1486"/>
      <c r="W12" s="1489" t="s">
        <v>1051</v>
      </c>
      <c r="X12" s="1489"/>
      <c r="Y12" s="1489"/>
      <c r="Z12" s="1489"/>
      <c r="AA12" s="1490"/>
    </row>
    <row r="13" spans="1:36" s="345" customFormat="1" ht="13.5" customHeight="1" thickBot="1">
      <c r="A13" s="1502"/>
      <c r="B13" s="1502"/>
      <c r="C13" s="1502"/>
      <c r="D13" s="1502"/>
      <c r="E13" s="1502"/>
      <c r="F13" s="1502"/>
      <c r="G13" s="1502"/>
      <c r="H13" s="1502"/>
      <c r="I13" s="1502"/>
      <c r="J13" s="1502"/>
      <c r="K13" s="1502"/>
      <c r="L13" s="1502"/>
      <c r="M13" s="1502"/>
      <c r="N13" s="1494"/>
      <c r="O13" s="1495"/>
      <c r="P13" s="1496"/>
      <c r="Q13" s="1495"/>
      <c r="R13" s="1495"/>
      <c r="S13" s="1495"/>
      <c r="T13" s="1495"/>
      <c r="U13" s="1497"/>
      <c r="V13" s="1498"/>
      <c r="W13" s="1499"/>
      <c r="X13" s="1499"/>
      <c r="Y13" s="1499"/>
      <c r="Z13" s="1499"/>
      <c r="AA13" s="1500"/>
      <c r="AB13" s="365"/>
      <c r="AC13" s="365"/>
      <c r="AD13" s="344"/>
    </row>
    <row r="14" spans="1:36" s="345" customFormat="1" ht="3" customHeight="1" thickBot="1">
      <c r="A14" s="908"/>
      <c r="B14" s="909"/>
      <c r="C14" s="909"/>
      <c r="D14" s="909"/>
      <c r="E14" s="909"/>
      <c r="F14" s="909"/>
      <c r="G14" s="909"/>
      <c r="H14" s="909"/>
      <c r="I14" s="909"/>
      <c r="J14" s="909"/>
      <c r="K14" s="909"/>
      <c r="L14" s="909"/>
      <c r="M14" s="909"/>
      <c r="N14" s="909"/>
      <c r="O14" s="909"/>
      <c r="P14" s="909"/>
      <c r="Q14" s="910"/>
      <c r="R14" s="911"/>
      <c r="S14" s="911"/>
      <c r="T14" s="912"/>
      <c r="U14" s="912"/>
      <c r="V14" s="912"/>
      <c r="W14" s="912"/>
      <c r="X14" s="912"/>
      <c r="Y14" s="912"/>
      <c r="Z14" s="913"/>
      <c r="AA14" s="913"/>
      <c r="AB14" s="913"/>
      <c r="AC14" s="913"/>
      <c r="AD14" s="913"/>
      <c r="AE14" s="913"/>
      <c r="AF14" s="913"/>
      <c r="AG14" s="913"/>
      <c r="AH14" s="914"/>
    </row>
    <row r="15" spans="1:36" ht="28.5" customHeight="1">
      <c r="A15" s="1550" t="s">
        <v>417</v>
      </c>
      <c r="B15" s="1472" t="s">
        <v>54</v>
      </c>
      <c r="C15" s="1472"/>
      <c r="D15" s="1519" t="s">
        <v>415</v>
      </c>
      <c r="E15" s="1519"/>
      <c r="F15" s="1519"/>
      <c r="G15" s="1519"/>
      <c r="H15" s="1519"/>
      <c r="I15" s="1519"/>
      <c r="J15" s="1519"/>
      <c r="K15" s="1520" t="s">
        <v>684</v>
      </c>
      <c r="L15" s="1523" t="s">
        <v>1017</v>
      </c>
      <c r="M15" s="1524"/>
      <c r="N15" s="1525" t="s">
        <v>1016</v>
      </c>
      <c r="O15" s="1526"/>
      <c r="P15" s="1526"/>
      <c r="Q15" s="1526"/>
      <c r="R15" s="1527"/>
      <c r="S15" s="1469" t="s">
        <v>420</v>
      </c>
      <c r="T15" s="1472" t="s">
        <v>54</v>
      </c>
      <c r="U15" s="1472"/>
      <c r="V15" s="1473" t="s">
        <v>415</v>
      </c>
      <c r="W15" s="1474"/>
      <c r="X15" s="1474"/>
      <c r="Y15" s="1475"/>
      <c r="Z15" s="1560" t="s">
        <v>1017</v>
      </c>
      <c r="AA15" s="1561"/>
      <c r="AB15" s="1473" t="s">
        <v>1016</v>
      </c>
      <c r="AC15" s="1474"/>
      <c r="AD15" s="1474"/>
      <c r="AE15" s="1474"/>
      <c r="AF15" s="1474"/>
      <c r="AG15" s="1474"/>
      <c r="AH15" s="1562"/>
      <c r="AI15" s="318"/>
      <c r="AJ15" s="318"/>
    </row>
    <row r="16" spans="1:36" ht="28.5" customHeight="1">
      <c r="A16" s="1551"/>
      <c r="B16" s="1132"/>
      <c r="C16" s="1132"/>
      <c r="D16" s="1133" t="s">
        <v>418</v>
      </c>
      <c r="E16" s="1134"/>
      <c r="F16" s="1134"/>
      <c r="G16" s="1134"/>
      <c r="H16" s="1134"/>
      <c r="I16" s="1134"/>
      <c r="J16" s="1135"/>
      <c r="K16" s="1521"/>
      <c r="L16" s="1122"/>
      <c r="M16" s="1083"/>
      <c r="N16" s="1516" t="s">
        <v>1011</v>
      </c>
      <c r="O16" s="1517"/>
      <c r="P16" s="1517"/>
      <c r="Q16" s="1517"/>
      <c r="R16" s="1518"/>
      <c r="S16" s="1470"/>
      <c r="T16" s="1132"/>
      <c r="U16" s="1132"/>
      <c r="V16" s="1191" t="s">
        <v>421</v>
      </c>
      <c r="W16" s="1192"/>
      <c r="X16" s="1192"/>
      <c r="Y16" s="1193"/>
      <c r="Z16" s="1553"/>
      <c r="AA16" s="1150"/>
      <c r="AB16" s="1554" t="s">
        <v>1049</v>
      </c>
      <c r="AC16" s="1555"/>
      <c r="AD16" s="1555"/>
      <c r="AE16" s="1555"/>
      <c r="AF16" s="1555"/>
      <c r="AG16" s="1555"/>
      <c r="AH16" s="1556"/>
      <c r="AI16" s="318"/>
      <c r="AJ16" s="318"/>
    </row>
    <row r="17" spans="1:42" ht="28.5" customHeight="1">
      <c r="A17" s="1551"/>
      <c r="B17" s="1124"/>
      <c r="C17" s="1124"/>
      <c r="D17" s="1125" t="s">
        <v>422</v>
      </c>
      <c r="E17" s="1126"/>
      <c r="F17" s="1126"/>
      <c r="G17" s="1126"/>
      <c r="H17" s="1126"/>
      <c r="I17" s="1126"/>
      <c r="J17" s="1127"/>
      <c r="K17" s="1521"/>
      <c r="L17" s="1459"/>
      <c r="M17" s="1168"/>
      <c r="N17" s="1528" t="s">
        <v>1012</v>
      </c>
      <c r="O17" s="1529"/>
      <c r="P17" s="1529"/>
      <c r="Q17" s="1529"/>
      <c r="R17" s="1530"/>
      <c r="S17" s="1470"/>
      <c r="T17" s="1124"/>
      <c r="U17" s="1124"/>
      <c r="V17" s="1466" t="s">
        <v>423</v>
      </c>
      <c r="W17" s="1467"/>
      <c r="X17" s="1467"/>
      <c r="Y17" s="1468"/>
      <c r="Z17" s="1459"/>
      <c r="AA17" s="1168"/>
      <c r="AB17" s="1557"/>
      <c r="AC17" s="1558"/>
      <c r="AD17" s="1558"/>
      <c r="AE17" s="1558"/>
      <c r="AF17" s="1558"/>
      <c r="AG17" s="1558"/>
      <c r="AH17" s="1559"/>
      <c r="AI17" s="318"/>
      <c r="AJ17" s="318"/>
    </row>
    <row r="18" spans="1:42" ht="28.5" customHeight="1">
      <c r="A18" s="1551"/>
      <c r="B18" s="1124"/>
      <c r="C18" s="1124"/>
      <c r="D18" s="1125" t="s">
        <v>424</v>
      </c>
      <c r="E18" s="1126"/>
      <c r="F18" s="1126"/>
      <c r="G18" s="1126"/>
      <c r="H18" s="1126"/>
      <c r="I18" s="1126"/>
      <c r="J18" s="1127"/>
      <c r="K18" s="1521"/>
      <c r="L18" s="1544"/>
      <c r="M18" s="1545"/>
      <c r="N18" s="1466" t="s">
        <v>1013</v>
      </c>
      <c r="O18" s="1467"/>
      <c r="P18" s="1467"/>
      <c r="Q18" s="1467"/>
      <c r="R18" s="1468"/>
      <c r="S18" s="1470"/>
      <c r="T18" s="1124"/>
      <c r="U18" s="1124"/>
      <c r="V18" s="1466" t="s">
        <v>425</v>
      </c>
      <c r="W18" s="1467"/>
      <c r="X18" s="1467"/>
      <c r="Y18" s="1468"/>
      <c r="Z18" s="1535" t="s">
        <v>1040</v>
      </c>
      <c r="AA18" s="1536"/>
      <c r="AB18" s="1536"/>
      <c r="AC18" s="1536"/>
      <c r="AD18" s="1536"/>
      <c r="AE18" s="1536"/>
      <c r="AF18" s="1536"/>
      <c r="AG18" s="1536"/>
      <c r="AH18" s="1537"/>
      <c r="AI18" s="318"/>
      <c r="AJ18" s="318"/>
    </row>
    <row r="19" spans="1:42" ht="28.5" customHeight="1">
      <c r="A19" s="1551"/>
      <c r="B19" s="1124"/>
      <c r="C19" s="1124"/>
      <c r="D19" s="1125" t="s">
        <v>426</v>
      </c>
      <c r="E19" s="1126"/>
      <c r="F19" s="1126"/>
      <c r="G19" s="1126"/>
      <c r="H19" s="1126"/>
      <c r="I19" s="1126"/>
      <c r="J19" s="1127"/>
      <c r="K19" s="1521"/>
      <c r="L19" s="1544"/>
      <c r="M19" s="1545"/>
      <c r="N19" s="1546" t="s">
        <v>1014</v>
      </c>
      <c r="O19" s="1547"/>
      <c r="P19" s="1547"/>
      <c r="Q19" s="1547"/>
      <c r="R19" s="1548"/>
      <c r="S19" s="1470"/>
      <c r="T19" s="1549"/>
      <c r="U19" s="1549"/>
      <c r="V19" s="1466" t="s">
        <v>1018</v>
      </c>
      <c r="W19" s="1467"/>
      <c r="X19" s="1467"/>
      <c r="Y19" s="1468"/>
      <c r="Z19" s="1538"/>
      <c r="AA19" s="1539"/>
      <c r="AB19" s="1539"/>
      <c r="AC19" s="1539"/>
      <c r="AD19" s="1539"/>
      <c r="AE19" s="1539"/>
      <c r="AF19" s="1539"/>
      <c r="AG19" s="1539"/>
      <c r="AH19" s="1540"/>
      <c r="AI19" s="318"/>
      <c r="AJ19" s="318"/>
    </row>
    <row r="20" spans="1:42" ht="28.5" customHeight="1">
      <c r="A20" s="1552"/>
      <c r="B20" s="1136"/>
      <c r="C20" s="1136"/>
      <c r="D20" s="1137" t="s">
        <v>428</v>
      </c>
      <c r="E20" s="1138"/>
      <c r="F20" s="1138"/>
      <c r="G20" s="1138"/>
      <c r="H20" s="1138"/>
      <c r="I20" s="1138"/>
      <c r="J20" s="1139"/>
      <c r="K20" s="1522"/>
      <c r="L20" s="1140"/>
      <c r="M20" s="1142"/>
      <c r="N20" s="1476" t="s">
        <v>1015</v>
      </c>
      <c r="O20" s="1477"/>
      <c r="P20" s="1477"/>
      <c r="Q20" s="1477"/>
      <c r="R20" s="1478"/>
      <c r="S20" s="1471"/>
      <c r="T20" s="1136"/>
      <c r="U20" s="1136"/>
      <c r="V20" s="1531" t="s">
        <v>1039</v>
      </c>
      <c r="W20" s="1532"/>
      <c r="X20" s="1532"/>
      <c r="Y20" s="1533"/>
      <c r="Z20" s="1541"/>
      <c r="AA20" s="1542"/>
      <c r="AB20" s="1542"/>
      <c r="AC20" s="1542"/>
      <c r="AD20" s="1542"/>
      <c r="AE20" s="1542"/>
      <c r="AF20" s="1542"/>
      <c r="AG20" s="1542"/>
      <c r="AH20" s="1543"/>
      <c r="AI20" s="318"/>
    </row>
    <row r="21" spans="1:42" ht="18" customHeight="1">
      <c r="A21" s="367"/>
      <c r="B21" s="923"/>
      <c r="C21" s="923"/>
      <c r="D21" s="366"/>
      <c r="E21" s="366"/>
      <c r="F21" s="366"/>
      <c r="G21" s="366"/>
      <c r="H21" s="366"/>
      <c r="I21" s="366"/>
      <c r="J21" s="366"/>
      <c r="K21" s="923"/>
      <c r="L21" s="923"/>
      <c r="M21" s="923"/>
      <c r="N21" s="923"/>
      <c r="O21" s="923"/>
      <c r="P21" s="923"/>
      <c r="Q21" s="923"/>
      <c r="R21" s="367"/>
      <c r="S21" s="923"/>
      <c r="T21" s="923"/>
      <c r="U21" s="929"/>
      <c r="V21" s="929"/>
      <c r="W21" s="929"/>
      <c r="X21" s="929"/>
      <c r="Y21" s="929"/>
      <c r="Z21" s="929"/>
      <c r="AA21" s="929"/>
      <c r="AB21" s="929"/>
      <c r="AC21" s="929"/>
      <c r="AD21" s="929"/>
      <c r="AE21" s="929"/>
      <c r="AF21" s="929"/>
      <c r="AG21" s="929"/>
      <c r="AH21" s="929"/>
    </row>
    <row r="22" spans="1:42" s="932" customFormat="1" ht="19.5" customHeight="1">
      <c r="A22" s="1534" t="s">
        <v>1043</v>
      </c>
      <c r="B22" s="1534"/>
      <c r="C22" s="1534"/>
      <c r="D22" s="1534"/>
      <c r="E22" s="1534"/>
      <c r="F22" s="1534"/>
      <c r="G22" s="1534"/>
      <c r="H22" s="1534"/>
      <c r="I22" s="1534"/>
      <c r="J22" s="1534"/>
      <c r="K22" s="1534"/>
      <c r="L22" s="1534"/>
      <c r="M22" s="1534"/>
      <c r="N22" s="1534"/>
      <c r="O22" s="1534"/>
      <c r="P22" s="1534"/>
      <c r="Q22" s="1534"/>
      <c r="R22" s="1534"/>
      <c r="S22" s="1534"/>
      <c r="T22" s="1534"/>
      <c r="U22" s="1534"/>
      <c r="V22" s="1534"/>
      <c r="W22" s="1534"/>
      <c r="X22" s="1534"/>
      <c r="Y22" s="1534"/>
      <c r="Z22" s="1534"/>
      <c r="AA22" s="1534"/>
      <c r="AB22" s="1534"/>
      <c r="AC22" s="1534"/>
      <c r="AD22" s="1534"/>
      <c r="AE22" s="1534"/>
      <c r="AF22" s="1534"/>
      <c r="AG22" s="1534"/>
      <c r="AH22" s="1534"/>
    </row>
    <row r="23" spans="1:42" s="932" customFormat="1" ht="19.5" customHeight="1">
      <c r="A23" s="1566" t="s">
        <v>1041</v>
      </c>
      <c r="B23" s="1566"/>
      <c r="C23" s="1566"/>
      <c r="D23" s="1566"/>
      <c r="E23" s="1566"/>
      <c r="F23" s="1566"/>
      <c r="G23" s="1566"/>
      <c r="H23" s="1566"/>
      <c r="I23" s="1566"/>
      <c r="J23" s="1566"/>
      <c r="K23" s="1566"/>
      <c r="L23" s="1566"/>
      <c r="M23" s="1566"/>
      <c r="N23" s="1566"/>
      <c r="O23" s="1566"/>
      <c r="P23" s="1566"/>
      <c r="Q23" s="1566"/>
      <c r="R23" s="1566"/>
      <c r="S23" s="1566"/>
      <c r="T23" s="1566"/>
      <c r="U23" s="1566"/>
      <c r="V23" s="1566"/>
      <c r="W23" s="1566"/>
      <c r="X23" s="1566"/>
      <c r="Y23" s="1566"/>
      <c r="Z23" s="1566"/>
      <c r="AA23" s="1566"/>
      <c r="AB23" s="1566"/>
      <c r="AC23" s="1566"/>
      <c r="AD23" s="1566"/>
      <c r="AE23" s="1566"/>
      <c r="AF23" s="1566"/>
      <c r="AG23" s="1566"/>
      <c r="AH23" s="1566"/>
    </row>
    <row r="24" spans="1:42" s="932" customFormat="1" ht="19.5" customHeight="1">
      <c r="A24" s="1566" t="s">
        <v>1042</v>
      </c>
      <c r="B24" s="1566"/>
      <c r="C24" s="1566"/>
      <c r="D24" s="1566"/>
      <c r="E24" s="1566"/>
      <c r="F24" s="1566"/>
      <c r="G24" s="1566"/>
      <c r="H24" s="1566"/>
      <c r="I24" s="1566"/>
      <c r="J24" s="1566"/>
      <c r="K24" s="1566"/>
      <c r="L24" s="1566"/>
      <c r="M24" s="1566"/>
      <c r="N24" s="1566"/>
      <c r="O24" s="1566"/>
      <c r="P24" s="1566"/>
      <c r="Q24" s="1566"/>
      <c r="R24" s="1566"/>
      <c r="S24" s="1566"/>
      <c r="T24" s="1566"/>
      <c r="U24" s="1566"/>
      <c r="V24" s="1566"/>
      <c r="W24" s="1566"/>
      <c r="X24" s="1566"/>
      <c r="Y24" s="1566"/>
      <c r="Z24" s="1566"/>
      <c r="AA24" s="1566"/>
      <c r="AB24" s="1566"/>
      <c r="AC24" s="1566"/>
      <c r="AD24" s="1566"/>
      <c r="AE24" s="1566"/>
      <c r="AF24" s="1566"/>
      <c r="AG24" s="1566"/>
      <c r="AH24" s="1566"/>
    </row>
    <row r="25" spans="1:42" s="932" customFormat="1" ht="19.5" customHeight="1">
      <c r="A25" s="1566" t="s">
        <v>1045</v>
      </c>
      <c r="B25" s="1566"/>
      <c r="C25" s="1566"/>
      <c r="D25" s="1566"/>
      <c r="E25" s="1566"/>
      <c r="F25" s="1566"/>
      <c r="G25" s="1566"/>
      <c r="H25" s="1566"/>
      <c r="I25" s="1566"/>
      <c r="J25" s="1566"/>
      <c r="K25" s="1566"/>
      <c r="L25" s="1566"/>
      <c r="M25" s="1566"/>
      <c r="N25" s="1566"/>
      <c r="O25" s="1566"/>
      <c r="P25" s="1566"/>
      <c r="Q25" s="1566"/>
      <c r="R25" s="1566"/>
      <c r="S25" s="1566"/>
      <c r="T25" s="1566"/>
      <c r="U25" s="1566"/>
      <c r="V25" s="1566"/>
      <c r="W25" s="1566"/>
      <c r="X25" s="1566"/>
      <c r="Y25" s="1566"/>
      <c r="Z25" s="1566"/>
      <c r="AA25" s="1566"/>
      <c r="AB25" s="1566"/>
      <c r="AC25" s="1566"/>
      <c r="AD25" s="1566"/>
      <c r="AE25" s="1566"/>
      <c r="AF25" s="1566"/>
      <c r="AG25" s="1566"/>
      <c r="AH25" s="1566"/>
    </row>
    <row r="26" spans="1:42" s="932" customFormat="1" ht="19.5" customHeight="1">
      <c r="A26" s="1566" t="s">
        <v>1044</v>
      </c>
      <c r="B26" s="1566"/>
      <c r="C26" s="1566"/>
      <c r="D26" s="1566"/>
      <c r="E26" s="1566"/>
      <c r="F26" s="1566"/>
      <c r="G26" s="1566"/>
      <c r="H26" s="1566"/>
      <c r="I26" s="1566"/>
      <c r="J26" s="1566"/>
      <c r="K26" s="1566"/>
      <c r="L26" s="1566"/>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c r="AH26" s="1566"/>
    </row>
    <row r="27" spans="1:42" s="932" customFormat="1" ht="23.25" customHeight="1">
      <c r="A27" s="931"/>
      <c r="B27" s="928"/>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row>
    <row r="28" spans="1:42" ht="27" customHeight="1">
      <c r="A28" s="1567" t="s">
        <v>438</v>
      </c>
      <c r="B28" s="1567"/>
      <c r="C28" s="1567"/>
      <c r="D28" s="1567"/>
      <c r="E28" s="1567"/>
      <c r="F28" s="1567"/>
      <c r="G28" s="1567"/>
      <c r="H28" s="1567"/>
      <c r="I28" s="1567"/>
      <c r="J28" s="1567"/>
      <c r="K28" s="1567"/>
      <c r="L28" s="1567"/>
      <c r="M28" s="1567"/>
      <c r="N28" s="1567"/>
      <c r="O28" s="1567"/>
      <c r="P28" s="1567"/>
      <c r="Q28" s="1567"/>
      <c r="R28" s="1567"/>
      <c r="S28" s="1567"/>
      <c r="T28" s="1567"/>
      <c r="U28" s="1567"/>
      <c r="V28" s="1567"/>
      <c r="W28" s="1567"/>
      <c r="X28" s="1567"/>
      <c r="Y28" s="1567"/>
      <c r="Z28" s="1567"/>
      <c r="AA28" s="1567"/>
      <c r="AB28" s="1567"/>
      <c r="AC28" s="1567"/>
      <c r="AD28" s="1567"/>
      <c r="AE28" s="1567"/>
      <c r="AF28" s="1567"/>
      <c r="AG28" s="1567"/>
      <c r="AH28" s="1567"/>
    </row>
    <row r="29" spans="1:42" ht="21" customHeight="1">
      <c r="A29" s="1168" t="str">
        <f>IF(B16="","",B16)</f>
        <v/>
      </c>
      <c r="B29" s="1213" t="s">
        <v>439</v>
      </c>
      <c r="C29" s="1213"/>
      <c r="D29" s="1213"/>
      <c r="E29" s="1213"/>
      <c r="F29" s="1213"/>
      <c r="G29" s="1213"/>
      <c r="H29" s="1568" t="s">
        <v>865</v>
      </c>
      <c r="I29" s="1569"/>
      <c r="J29" s="1569"/>
      <c r="K29" s="1569"/>
      <c r="L29" s="1569"/>
      <c r="M29" s="1570"/>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1"/>
    </row>
    <row r="30" spans="1:42" ht="41.25" customHeight="1">
      <c r="A30" s="1168"/>
      <c r="B30" s="1213"/>
      <c r="C30" s="1213"/>
      <c r="D30" s="1213"/>
      <c r="E30" s="1213"/>
      <c r="F30" s="1213"/>
      <c r="G30" s="1213"/>
      <c r="H30" s="1572" t="s">
        <v>864</v>
      </c>
      <c r="I30" s="1573"/>
      <c r="J30" s="1573"/>
      <c r="K30" s="1573"/>
      <c r="L30" s="1574"/>
      <c r="M30" s="1563" t="s">
        <v>441</v>
      </c>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5"/>
    </row>
    <row r="31" spans="1:42" ht="13.5" customHeight="1">
      <c r="A31" s="1168" t="str">
        <f>IF(B17="","",B17)</f>
        <v/>
      </c>
      <c r="B31" s="1169" t="s">
        <v>442</v>
      </c>
      <c r="C31" s="1169"/>
      <c r="D31" s="1169"/>
      <c r="E31" s="1169"/>
      <c r="F31" s="1169"/>
      <c r="G31" s="1169"/>
      <c r="H31" s="1191"/>
      <c r="I31" s="1192"/>
      <c r="J31" s="1192"/>
      <c r="K31" s="1192"/>
      <c r="L31" s="1192"/>
      <c r="M31" s="1192"/>
      <c r="N31" s="1192"/>
      <c r="O31" s="1192"/>
      <c r="P31" s="1192"/>
      <c r="Q31" s="1192"/>
      <c r="R31" s="1192"/>
      <c r="S31" s="1192"/>
      <c r="T31" s="1192"/>
      <c r="U31" s="1192"/>
      <c r="V31" s="1192"/>
      <c r="W31" s="1192"/>
      <c r="X31" s="1192"/>
      <c r="Y31" s="1192"/>
      <c r="Z31" s="1192"/>
      <c r="AA31" s="1192"/>
      <c r="AB31" s="1193"/>
      <c r="AC31" s="315"/>
      <c r="AD31" s="1173" t="str">
        <f>IF(B20="","",B20)</f>
        <v/>
      </c>
      <c r="AE31" s="315"/>
      <c r="AF31" s="315"/>
      <c r="AG31" s="315"/>
      <c r="AH31" s="315"/>
    </row>
    <row r="32" spans="1:42" ht="36.75" customHeight="1">
      <c r="A32" s="1168"/>
      <c r="B32" s="1171" t="s">
        <v>443</v>
      </c>
      <c r="C32" s="1171"/>
      <c r="D32" s="1171"/>
      <c r="E32" s="1171"/>
      <c r="F32" s="1171"/>
      <c r="G32" s="1171"/>
      <c r="H32" s="1194"/>
      <c r="I32" s="1195"/>
      <c r="J32" s="1195"/>
      <c r="K32" s="1195"/>
      <c r="L32" s="1195"/>
      <c r="M32" s="1195"/>
      <c r="N32" s="1195"/>
      <c r="O32" s="1195"/>
      <c r="P32" s="1195"/>
      <c r="Q32" s="1195"/>
      <c r="R32" s="1195"/>
      <c r="S32" s="1195"/>
      <c r="T32" s="1195"/>
      <c r="U32" s="1195"/>
      <c r="V32" s="1195"/>
      <c r="W32" s="1195"/>
      <c r="X32" s="1195"/>
      <c r="Y32" s="1195"/>
      <c r="Z32" s="1195"/>
      <c r="AA32" s="1195"/>
      <c r="AB32" s="1196"/>
      <c r="AC32" s="317"/>
      <c r="AD32" s="1174"/>
      <c r="AE32" s="317"/>
      <c r="AF32" s="317"/>
      <c r="AG32" s="317"/>
      <c r="AH32" s="317"/>
      <c r="AI32" s="1166"/>
      <c r="AJ32" s="1167"/>
      <c r="AK32" s="1167"/>
      <c r="AL32" s="1167"/>
      <c r="AM32" s="1167"/>
      <c r="AN32" s="1167"/>
      <c r="AO32" s="318"/>
      <c r="AP32" s="318"/>
    </row>
    <row r="33" spans="1:42" ht="13.5" customHeight="1">
      <c r="A33" s="1168" t="str">
        <f>IF(B18="","",B18)</f>
        <v/>
      </c>
      <c r="B33" s="1169" t="s">
        <v>442</v>
      </c>
      <c r="C33" s="1169"/>
      <c r="D33" s="1169"/>
      <c r="E33" s="1169"/>
      <c r="F33" s="1169"/>
      <c r="G33" s="1169"/>
      <c r="H33" s="1183"/>
      <c r="I33" s="1184"/>
      <c r="J33" s="1184"/>
      <c r="K33" s="1184"/>
      <c r="L33" s="1184"/>
      <c r="M33" s="1184"/>
      <c r="N33" s="1184"/>
      <c r="O33" s="1184"/>
      <c r="P33" s="1184"/>
      <c r="Q33" s="1184"/>
      <c r="R33" s="1184"/>
      <c r="S33" s="1184"/>
      <c r="T33" s="1184"/>
      <c r="U33" s="1184"/>
      <c r="V33" s="1184"/>
      <c r="W33" s="1184"/>
      <c r="X33" s="1184"/>
      <c r="Y33" s="1184"/>
      <c r="Z33" s="1184"/>
      <c r="AA33" s="1184"/>
      <c r="AB33" s="1185"/>
      <c r="AC33" s="317"/>
      <c r="AD33" s="317"/>
      <c r="AE33" s="317"/>
      <c r="AF33" s="317"/>
      <c r="AG33" s="317"/>
      <c r="AH33" s="317"/>
      <c r="AI33" s="318"/>
      <c r="AJ33" s="318"/>
      <c r="AK33" s="318"/>
      <c r="AL33" s="318"/>
      <c r="AM33" s="318"/>
      <c r="AN33" s="318"/>
      <c r="AO33" s="318"/>
      <c r="AP33" s="318"/>
    </row>
    <row r="34" spans="1:42" ht="30" customHeight="1">
      <c r="A34" s="1168"/>
      <c r="B34" s="1171" t="s">
        <v>444</v>
      </c>
      <c r="C34" s="1171"/>
      <c r="D34" s="1171"/>
      <c r="E34" s="1171"/>
      <c r="F34" s="1171"/>
      <c r="G34" s="1171"/>
      <c r="H34" s="1188"/>
      <c r="I34" s="1189"/>
      <c r="J34" s="1189"/>
      <c r="K34" s="1189"/>
      <c r="L34" s="1189"/>
      <c r="M34" s="1189"/>
      <c r="N34" s="1189"/>
      <c r="O34" s="1189"/>
      <c r="P34" s="1189"/>
      <c r="Q34" s="1189"/>
      <c r="R34" s="1189"/>
      <c r="S34" s="1189"/>
      <c r="T34" s="1189"/>
      <c r="U34" s="1189"/>
      <c r="V34" s="1189"/>
      <c r="W34" s="1189"/>
      <c r="X34" s="1189"/>
      <c r="Y34" s="1189"/>
      <c r="Z34" s="1189"/>
      <c r="AA34" s="1189"/>
      <c r="AB34" s="1190"/>
      <c r="AC34" s="317"/>
      <c r="AD34" s="317"/>
      <c r="AE34" s="317"/>
      <c r="AF34" s="317"/>
      <c r="AG34" s="317"/>
      <c r="AH34" s="317"/>
      <c r="AI34" s="318"/>
      <c r="AJ34" s="318"/>
      <c r="AK34" s="1167"/>
      <c r="AL34" s="1167"/>
      <c r="AM34" s="1167"/>
      <c r="AN34" s="1167"/>
      <c r="AO34" s="1167"/>
      <c r="AP34" s="1167"/>
    </row>
    <row r="35" spans="1:42" ht="33" customHeight="1">
      <c r="A35" s="925" t="str">
        <f>IF(B19="","",B19)</f>
        <v/>
      </c>
      <c r="B35" s="1182" t="s">
        <v>445</v>
      </c>
      <c r="C35" s="1182"/>
      <c r="D35" s="1182"/>
      <c r="E35" s="1182"/>
      <c r="F35" s="1182"/>
      <c r="G35" s="1182"/>
      <c r="H35" s="1575"/>
      <c r="I35" s="1575"/>
      <c r="J35" s="1575"/>
      <c r="K35" s="1575"/>
      <c r="L35" s="1575"/>
      <c r="M35" s="1575"/>
      <c r="N35" s="1575"/>
      <c r="O35" s="1575"/>
      <c r="P35" s="1576" t="s">
        <v>446</v>
      </c>
      <c r="Q35" s="1577"/>
      <c r="R35" s="1577"/>
      <c r="S35" s="1577"/>
      <c r="T35" s="1578"/>
      <c r="U35" s="1579"/>
      <c r="V35" s="1579"/>
      <c r="W35" s="1579"/>
      <c r="X35" s="1579"/>
      <c r="Y35" s="1579"/>
      <c r="Z35" s="1579"/>
      <c r="AA35" s="1579"/>
      <c r="AB35" s="1579"/>
      <c r="AC35" s="317"/>
      <c r="AD35" s="317"/>
      <c r="AE35" s="317"/>
      <c r="AF35" s="317"/>
      <c r="AG35" s="317"/>
      <c r="AH35" s="317"/>
    </row>
    <row r="36" spans="1:42" ht="8.25" customHeight="1">
      <c r="A36" s="929"/>
      <c r="B36" s="929"/>
      <c r="C36" s="929"/>
      <c r="D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row>
    <row r="37" spans="1:42" ht="24.75" customHeight="1">
      <c r="A37" s="929"/>
      <c r="B37" s="929"/>
      <c r="C37" s="929"/>
      <c r="D37" s="929"/>
      <c r="E37" s="929"/>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row>
    <row r="38" spans="1:42" ht="31.5" customHeight="1" thickBot="1">
      <c r="A38" s="1582" t="s">
        <v>1050</v>
      </c>
      <c r="B38" s="1582"/>
      <c r="C38" s="1582"/>
      <c r="D38" s="1582"/>
      <c r="E38" s="1582"/>
      <c r="F38" s="1582"/>
      <c r="G38" s="1582"/>
      <c r="H38" s="1581" t="s">
        <v>869</v>
      </c>
      <c r="I38" s="1581"/>
      <c r="J38" s="1581"/>
      <c r="K38" s="1581"/>
      <c r="L38" s="1581"/>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row>
    <row r="39" spans="1:42" ht="13.5" customHeight="1">
      <c r="A39" s="1606" t="str">
        <f>IF(T16="","",T16)</f>
        <v/>
      </c>
      <c r="B39" s="1607" t="s">
        <v>453</v>
      </c>
      <c r="C39" s="1608"/>
      <c r="D39" s="486"/>
      <c r="E39" s="487"/>
      <c r="F39" s="487"/>
      <c r="G39" s="487"/>
      <c r="H39" s="487"/>
      <c r="I39" s="487"/>
      <c r="J39" s="487"/>
      <c r="K39" s="487"/>
      <c r="L39" s="487"/>
      <c r="M39" s="487"/>
      <c r="N39" s="487"/>
      <c r="O39" s="487"/>
      <c r="P39" s="488"/>
      <c r="Q39" s="1613" t="s">
        <v>875</v>
      </c>
      <c r="R39" s="1614"/>
      <c r="S39" s="1614"/>
      <c r="T39" s="1614"/>
      <c r="U39" s="1614"/>
      <c r="V39" s="1614"/>
      <c r="W39" s="1614"/>
      <c r="X39" s="1614"/>
      <c r="Y39" s="1614"/>
      <c r="Z39" s="1614"/>
      <c r="AA39" s="1614"/>
      <c r="AB39" s="1614"/>
      <c r="AC39" s="1614"/>
      <c r="AD39" s="1614"/>
      <c r="AE39" s="1614"/>
      <c r="AF39" s="1614"/>
      <c r="AG39" s="1614"/>
      <c r="AH39" s="1614"/>
    </row>
    <row r="40" spans="1:42" ht="41.25" customHeight="1">
      <c r="A40" s="1606"/>
      <c r="B40" s="1609"/>
      <c r="C40" s="1610"/>
      <c r="D40" s="489"/>
      <c r="E40" s="490"/>
      <c r="F40" s="490"/>
      <c r="G40" s="490"/>
      <c r="H40" s="490"/>
      <c r="I40" s="490"/>
      <c r="J40" s="490"/>
      <c r="K40" s="490"/>
      <c r="L40" s="490"/>
      <c r="M40" s="490"/>
      <c r="N40" s="490"/>
      <c r="O40" s="490"/>
      <c r="P40" s="491"/>
      <c r="Q40" s="1613"/>
      <c r="R40" s="1614"/>
      <c r="S40" s="1614"/>
      <c r="T40" s="1614"/>
      <c r="U40" s="1614"/>
      <c r="V40" s="1614"/>
      <c r="W40" s="1614"/>
      <c r="X40" s="1614"/>
      <c r="Y40" s="1614"/>
      <c r="Z40" s="1614"/>
      <c r="AA40" s="1614"/>
      <c r="AB40" s="1614"/>
      <c r="AC40" s="1614"/>
      <c r="AD40" s="1614"/>
      <c r="AE40" s="1614"/>
      <c r="AF40" s="1614"/>
      <c r="AG40" s="1614"/>
      <c r="AH40" s="1614"/>
    </row>
    <row r="41" spans="1:42" ht="21.75" customHeight="1">
      <c r="A41" s="492"/>
      <c r="B41" s="1609"/>
      <c r="C41" s="1610"/>
      <c r="D41" s="489"/>
      <c r="E41" s="490"/>
      <c r="F41" s="490"/>
      <c r="G41" s="490"/>
      <c r="H41" s="490"/>
      <c r="I41" s="490"/>
      <c r="J41" s="490"/>
      <c r="K41" s="490"/>
      <c r="L41" s="490"/>
      <c r="M41" s="490"/>
      <c r="N41" s="490"/>
      <c r="O41" s="490"/>
      <c r="P41" s="491"/>
      <c r="Q41" s="1613"/>
      <c r="R41" s="1614"/>
      <c r="S41" s="1614"/>
      <c r="T41" s="1614"/>
      <c r="U41" s="1614"/>
      <c r="V41" s="1614"/>
      <c r="W41" s="1614"/>
      <c r="X41" s="1614"/>
      <c r="Y41" s="1614"/>
      <c r="Z41" s="1614"/>
      <c r="AA41" s="1614"/>
      <c r="AB41" s="1614"/>
      <c r="AC41" s="1614"/>
      <c r="AD41" s="1614"/>
      <c r="AE41" s="1614"/>
      <c r="AF41" s="1614"/>
      <c r="AG41" s="1614"/>
      <c r="AH41" s="1614"/>
    </row>
    <row r="42" spans="1:42" ht="19.5" customHeight="1">
      <c r="A42" s="490"/>
      <c r="B42" s="1609"/>
      <c r="C42" s="1610"/>
      <c r="D42" s="489"/>
      <c r="E42" s="490"/>
      <c r="F42" s="490"/>
      <c r="G42" s="490"/>
      <c r="H42" s="490"/>
      <c r="I42" s="490"/>
      <c r="J42" s="490"/>
      <c r="K42" s="490"/>
      <c r="L42" s="490"/>
      <c r="M42" s="490"/>
      <c r="N42" s="490"/>
      <c r="O42" s="490"/>
      <c r="P42" s="491"/>
      <c r="Q42" s="1613"/>
      <c r="R42" s="1614"/>
      <c r="S42" s="1614"/>
      <c r="T42" s="1614"/>
      <c r="U42" s="1614"/>
      <c r="V42" s="1614"/>
      <c r="W42" s="1614"/>
      <c r="X42" s="1614"/>
      <c r="Y42" s="1614"/>
      <c r="Z42" s="1614"/>
      <c r="AA42" s="1614"/>
      <c r="AB42" s="1614"/>
      <c r="AC42" s="1614"/>
      <c r="AD42" s="1614"/>
      <c r="AE42" s="1614"/>
      <c r="AF42" s="1614"/>
      <c r="AG42" s="1614"/>
      <c r="AH42" s="1614"/>
    </row>
    <row r="43" spans="1:42" ht="15" customHeight="1">
      <c r="A43" s="490"/>
      <c r="B43" s="1609"/>
      <c r="C43" s="1610"/>
      <c r="D43" s="489"/>
      <c r="E43" s="490"/>
      <c r="F43" s="490"/>
      <c r="G43" s="490"/>
      <c r="H43" s="490"/>
      <c r="I43" s="490"/>
      <c r="J43" s="490"/>
      <c r="K43" s="490"/>
      <c r="L43" s="490"/>
      <c r="M43" s="490"/>
      <c r="N43" s="490"/>
      <c r="O43" s="490"/>
      <c r="P43" s="491"/>
      <c r="Q43" s="1613"/>
      <c r="R43" s="1614"/>
      <c r="S43" s="1614"/>
      <c r="T43" s="1614"/>
      <c r="U43" s="1614"/>
      <c r="V43" s="1614"/>
      <c r="W43" s="1614"/>
      <c r="X43" s="1614"/>
      <c r="Y43" s="1614"/>
      <c r="Z43" s="1614"/>
      <c r="AA43" s="1614"/>
      <c r="AB43" s="1614"/>
      <c r="AC43" s="1614"/>
      <c r="AD43" s="1614"/>
      <c r="AE43" s="1614"/>
      <c r="AF43" s="1614"/>
      <c r="AG43" s="1614"/>
      <c r="AH43" s="1614"/>
    </row>
    <row r="44" spans="1:42" ht="17.25" customHeight="1" thickBot="1">
      <c r="A44" s="490"/>
      <c r="B44" s="1611"/>
      <c r="C44" s="1612"/>
      <c r="D44" s="493"/>
      <c r="E44" s="494"/>
      <c r="F44" s="494"/>
      <c r="G44" s="494"/>
      <c r="H44" s="494"/>
      <c r="I44" s="494"/>
      <c r="J44" s="494"/>
      <c r="K44" s="494"/>
      <c r="L44" s="494"/>
      <c r="M44" s="494"/>
      <c r="N44" s="494"/>
      <c r="O44" s="494"/>
      <c r="P44" s="495"/>
      <c r="Q44" s="1613"/>
      <c r="R44" s="1614"/>
      <c r="S44" s="1614"/>
      <c r="T44" s="1614"/>
      <c r="U44" s="1614"/>
      <c r="V44" s="1614"/>
      <c r="W44" s="1614"/>
      <c r="X44" s="1614"/>
      <c r="Y44" s="1614"/>
      <c r="Z44" s="1614"/>
      <c r="AA44" s="1614"/>
      <c r="AB44" s="1614"/>
      <c r="AC44" s="1614"/>
      <c r="AD44" s="1614"/>
      <c r="AE44" s="1614"/>
      <c r="AF44" s="1614"/>
      <c r="AG44" s="1614"/>
      <c r="AH44" s="1614"/>
    </row>
    <row r="45" spans="1:42" ht="28.5" customHeight="1">
      <c r="A45" s="490"/>
      <c r="B45" s="906"/>
      <c r="C45" s="906"/>
      <c r="D45" s="490"/>
      <c r="E45" s="490"/>
      <c r="F45" s="490"/>
      <c r="G45" s="490"/>
      <c r="H45" s="490"/>
      <c r="I45" s="490"/>
      <c r="J45" s="490"/>
      <c r="K45" s="490"/>
      <c r="L45" s="490"/>
      <c r="M45" s="490"/>
      <c r="N45" s="490"/>
      <c r="O45" s="490"/>
      <c r="P45" s="490"/>
      <c r="Q45" s="924"/>
      <c r="R45" s="924"/>
      <c r="S45" s="924"/>
      <c r="T45" s="924"/>
      <c r="U45" s="924"/>
      <c r="V45" s="924"/>
      <c r="W45" s="924"/>
      <c r="X45" s="924"/>
      <c r="Y45" s="924"/>
      <c r="Z45" s="924"/>
      <c r="AA45" s="924"/>
      <c r="AB45" s="924"/>
      <c r="AC45" s="927"/>
      <c r="AD45" s="927"/>
      <c r="AE45" s="924"/>
      <c r="AF45" s="924"/>
      <c r="AG45" s="924"/>
      <c r="AH45" s="924"/>
    </row>
    <row r="46" spans="1:42" ht="24.75" customHeight="1">
      <c r="A46" s="1580" t="s">
        <v>460</v>
      </c>
      <c r="B46" s="1580"/>
      <c r="C46" s="1580"/>
      <c r="D46" s="1580"/>
      <c r="E46" s="1580"/>
      <c r="F46" s="1580"/>
      <c r="G46" s="1580"/>
      <c r="H46" s="1580"/>
      <c r="I46" s="1580"/>
      <c r="J46" s="1580"/>
      <c r="K46" s="1580"/>
      <c r="L46" s="1580"/>
      <c r="M46" s="1580"/>
      <c r="N46" s="1580"/>
      <c r="O46" s="1580"/>
      <c r="P46" s="1580"/>
      <c r="Q46" s="1580"/>
      <c r="R46" s="1580"/>
      <c r="S46" s="731"/>
      <c r="T46" s="731"/>
      <c r="U46" s="731"/>
      <c r="V46" s="731"/>
      <c r="W46" s="1583" t="s">
        <v>965</v>
      </c>
      <c r="X46" s="1583"/>
      <c r="Y46" s="1583"/>
      <c r="Z46" s="1584"/>
      <c r="AA46" s="1584"/>
      <c r="AB46" s="1585"/>
      <c r="AC46" s="1586" t="s">
        <v>872</v>
      </c>
      <c r="AD46" s="1587"/>
      <c r="AE46" s="1588"/>
      <c r="AF46" s="1589"/>
      <c r="AG46" s="1589"/>
      <c r="AH46" s="1590"/>
      <c r="AI46" s="318"/>
    </row>
    <row r="47" spans="1:42" ht="29.25" customHeight="1">
      <c r="A47" s="1591" t="s">
        <v>461</v>
      </c>
      <c r="B47" s="1591"/>
      <c r="C47" s="1591"/>
      <c r="D47" s="1591"/>
      <c r="E47" s="1592"/>
      <c r="F47" s="1593"/>
      <c r="G47" s="1593"/>
      <c r="H47" s="1593"/>
      <c r="I47" s="1593"/>
      <c r="J47" s="1593"/>
      <c r="K47" s="1593"/>
      <c r="L47" s="1593"/>
      <c r="M47" s="1593"/>
      <c r="N47" s="1594"/>
      <c r="O47" s="1595" t="s">
        <v>445</v>
      </c>
      <c r="P47" s="1596"/>
      <c r="Q47" s="1596"/>
      <c r="R47" s="1597"/>
      <c r="S47" s="1598"/>
      <c r="T47" s="1599"/>
      <c r="U47" s="1599"/>
      <c r="V47" s="1599"/>
      <c r="W47" s="1599"/>
      <c r="X47" s="1599"/>
      <c r="Y47" s="1599"/>
      <c r="Z47" s="1599"/>
      <c r="AA47" s="1599"/>
      <c r="AB47" s="1600"/>
      <c r="AC47" s="1601" t="s">
        <v>873</v>
      </c>
      <c r="AD47" s="1602"/>
      <c r="AE47" s="1603"/>
      <c r="AF47" s="1604"/>
      <c r="AG47" s="1604"/>
      <c r="AH47" s="1605"/>
    </row>
    <row r="48" spans="1:42" ht="6" customHeight="1">
      <c r="AD48" s="289" ph="1"/>
      <c r="AF48" s="289" ph="1"/>
      <c r="AG48" s="289" ph="1"/>
      <c r="AH48" s="289" ph="1"/>
    </row>
    <row r="49" spans="4:34" ht="21">
      <c r="D49" s="289" ph="1"/>
      <c r="E49" s="289" ph="1"/>
      <c r="F49" s="289" ph="1"/>
      <c r="G49" s="289" ph="1"/>
      <c r="H49" s="289" ph="1"/>
      <c r="I49" s="289" ph="1"/>
      <c r="J49" s="289" ph="1"/>
      <c r="K49" s="289" ph="1"/>
      <c r="L49" s="289" ph="1"/>
      <c r="M49" s="289" ph="1"/>
      <c r="N49" s="289" ph="1"/>
      <c r="O49" s="289" ph="1"/>
      <c r="P49" s="289" ph="1"/>
      <c r="Q49" s="289" ph="1"/>
      <c r="R49" s="289" ph="1"/>
      <c r="S49" s="289" ph="1"/>
      <c r="T49" s="289" ph="1"/>
      <c r="U49" s="289" ph="1"/>
      <c r="V49" s="289" ph="1"/>
      <c r="W49" s="289" ph="1"/>
      <c r="X49" s="289" ph="1"/>
      <c r="Y49" s="289" ph="1"/>
      <c r="AF49" s="289" ph="1"/>
      <c r="AG49" s="289" ph="1"/>
    </row>
    <row r="54" spans="4:34" ht="21">
      <c r="AD54" s="289" ph="1"/>
      <c r="AE54" s="289" ph="1"/>
      <c r="AF54" s="289" ph="1"/>
      <c r="AG54" s="289" ph="1"/>
      <c r="AH54" s="289" ph="1"/>
    </row>
    <row r="58" spans="4:34" ht="21">
      <c r="AD58" s="289" ph="1"/>
      <c r="AE58" s="289" ph="1"/>
      <c r="AF58" s="289" ph="1"/>
      <c r="AG58" s="289" ph="1"/>
      <c r="AH58" s="289" ph="1"/>
    </row>
    <row r="63" spans="4:34" ht="21">
      <c r="AD63" s="289" ph="1"/>
      <c r="AE63" s="289" ph="1"/>
      <c r="AF63" s="289" ph="1"/>
      <c r="AG63" s="289" ph="1"/>
      <c r="AH63" s="289" ph="1"/>
    </row>
    <row r="64" spans="4:34" ht="21">
      <c r="AD64" s="289" ph="1"/>
      <c r="AE64" s="289" ph="1"/>
      <c r="AF64" s="289" ph="1"/>
      <c r="AG64" s="289" ph="1"/>
      <c r="AH64" s="289" ph="1"/>
    </row>
    <row r="65" spans="4:34" ht="21">
      <c r="D65" s="289" ph="1"/>
      <c r="E65" s="289" ph="1"/>
      <c r="F65" s="289" ph="1"/>
      <c r="G65" s="289" ph="1"/>
      <c r="H65" s="289" ph="1"/>
      <c r="I65" s="289" ph="1"/>
      <c r="J65" s="289" ph="1"/>
      <c r="K65" s="289" ph="1"/>
      <c r="L65" s="289" ph="1"/>
      <c r="M65" s="289" ph="1"/>
      <c r="N65" s="289" ph="1"/>
      <c r="O65" s="289" ph="1"/>
      <c r="P65" s="289" ph="1"/>
      <c r="Q65" s="289" ph="1"/>
      <c r="R65" s="289" ph="1"/>
      <c r="S65" s="289" ph="1"/>
      <c r="T65" s="289" ph="1"/>
      <c r="U65" s="289" ph="1"/>
      <c r="V65" s="289" ph="1"/>
      <c r="W65" s="289" ph="1"/>
      <c r="X65" s="289" ph="1"/>
      <c r="Y65" s="289" ph="1"/>
      <c r="AE65" s="289" ph="1"/>
      <c r="AF65" s="289" ph="1"/>
      <c r="AG65" s="289" ph="1"/>
    </row>
    <row r="69" spans="4:34" ht="21">
      <c r="AD69" s="289" ph="1"/>
      <c r="AE69" s="289" ph="1"/>
      <c r="AF69" s="289" ph="1"/>
      <c r="AG69" s="289" ph="1"/>
      <c r="AH69" s="289" ph="1"/>
    </row>
    <row r="71" spans="4:34" ht="21">
      <c r="AD71" s="289" ph="1"/>
      <c r="AE71" s="289" ph="1"/>
      <c r="AF71" s="289" ph="1"/>
      <c r="AG71" s="289" ph="1"/>
      <c r="AH71" s="289" ph="1"/>
    </row>
    <row r="76" spans="4:34" ht="21">
      <c r="AD76" s="289" ph="1"/>
      <c r="AE76" s="289" ph="1"/>
      <c r="AF76" s="289" ph="1"/>
      <c r="AG76" s="289" ph="1"/>
      <c r="AH76" s="289" ph="1"/>
    </row>
    <row r="77" spans="4:34" ht="21">
      <c r="AD77" s="289" ph="1"/>
      <c r="AE77" s="289" ph="1"/>
      <c r="AF77" s="289" ph="1"/>
      <c r="AG77" s="289" ph="1"/>
      <c r="AH77" s="289" ph="1"/>
    </row>
    <row r="78" spans="4:34" ht="21">
      <c r="D78" s="289" ph="1"/>
      <c r="E78" s="289" ph="1"/>
      <c r="F78" s="289" ph="1"/>
      <c r="G78" s="289" ph="1"/>
      <c r="H78" s="289" ph="1"/>
      <c r="I78" s="289" ph="1"/>
      <c r="J78" s="289" ph="1"/>
      <c r="K78" s="289" ph="1"/>
      <c r="L78" s="289" ph="1"/>
      <c r="M78" s="289" ph="1"/>
      <c r="N78" s="289" ph="1"/>
      <c r="O78" s="289" ph="1"/>
      <c r="P78" s="289" ph="1"/>
      <c r="Q78" s="289" ph="1"/>
      <c r="R78" s="289" ph="1"/>
      <c r="S78" s="289" ph="1"/>
      <c r="T78" s="289" ph="1"/>
      <c r="U78" s="289" ph="1"/>
      <c r="V78" s="289" ph="1"/>
      <c r="W78" s="289" ph="1"/>
      <c r="X78" s="289" ph="1"/>
      <c r="Y78" s="289" ph="1"/>
      <c r="AE78" s="289" ph="1"/>
      <c r="AF78" s="289" ph="1"/>
      <c r="AG78" s="289" ph="1"/>
    </row>
    <row r="79" spans="4:34" ht="21">
      <c r="AD79" s="289" ph="1"/>
      <c r="AE79" s="289" ph="1"/>
      <c r="AF79" s="289" ph="1"/>
      <c r="AG79" s="289" ph="1"/>
      <c r="AH79" s="289" ph="1"/>
    </row>
    <row r="80" spans="4:34" ht="21">
      <c r="AD80" s="289" ph="1"/>
      <c r="AE80" s="289" ph="1"/>
      <c r="AF80" s="289" ph="1"/>
      <c r="AG80" s="289" ph="1"/>
      <c r="AH80" s="289" ph="1"/>
    </row>
    <row r="81" spans="4:34" ht="21">
      <c r="D81" s="289" ph="1"/>
      <c r="E81" s="289" ph="1"/>
      <c r="F81" s="289" ph="1"/>
      <c r="G81" s="289" ph="1"/>
      <c r="H81" s="289" ph="1"/>
      <c r="I81" s="289" ph="1"/>
      <c r="J81" s="289" ph="1"/>
      <c r="K81" s="289" ph="1"/>
      <c r="L81" s="289" ph="1"/>
      <c r="M81" s="289" ph="1"/>
      <c r="N81" s="289" ph="1"/>
      <c r="O81" s="289" ph="1"/>
      <c r="P81" s="289" ph="1"/>
      <c r="Q81" s="289" ph="1"/>
      <c r="R81" s="289" ph="1"/>
      <c r="S81" s="289" ph="1"/>
      <c r="T81" s="289" ph="1"/>
      <c r="U81" s="289" ph="1"/>
      <c r="V81" s="289" ph="1"/>
      <c r="W81" s="289" ph="1"/>
      <c r="X81" s="289" ph="1"/>
      <c r="Y81" s="289" ph="1"/>
      <c r="AE81" s="289" ph="1"/>
      <c r="AF81" s="289" ph="1"/>
      <c r="AG81" s="289" ph="1"/>
    </row>
    <row r="87" spans="4:34" ht="21">
      <c r="AD87" s="289" ph="1"/>
      <c r="AE87" s="289" ph="1"/>
      <c r="AF87" s="289" ph="1"/>
      <c r="AG87" s="289" ph="1"/>
      <c r="AH87" s="289" ph="1"/>
    </row>
    <row r="88" spans="4:34" ht="21">
      <c r="AD88" s="289" ph="1"/>
      <c r="AE88" s="289" ph="1"/>
      <c r="AF88" s="289" ph="1"/>
      <c r="AG88" s="289" ph="1"/>
      <c r="AH88" s="289" ph="1"/>
    </row>
    <row r="89" spans="4:34" ht="21">
      <c r="D89" s="289" ph="1"/>
      <c r="E89" s="289" ph="1"/>
      <c r="F89" s="289" ph="1"/>
      <c r="G89" s="289" ph="1"/>
      <c r="H89" s="289" ph="1"/>
      <c r="I89" s="289" ph="1"/>
      <c r="J89" s="289" ph="1"/>
      <c r="K89" s="289" ph="1"/>
      <c r="L89" s="289" ph="1"/>
      <c r="M89" s="289" ph="1"/>
      <c r="N89" s="289" ph="1"/>
      <c r="O89" s="289" ph="1"/>
      <c r="P89" s="289" ph="1"/>
      <c r="Q89" s="289" ph="1"/>
      <c r="R89" s="289" ph="1"/>
      <c r="S89" s="289" ph="1"/>
      <c r="T89" s="289" ph="1"/>
      <c r="U89" s="289" ph="1"/>
      <c r="V89" s="289" ph="1"/>
      <c r="W89" s="289" ph="1"/>
      <c r="X89" s="289" ph="1"/>
      <c r="Y89" s="289" ph="1"/>
      <c r="AE89" s="289" ph="1"/>
      <c r="AF89" s="289" ph="1"/>
      <c r="AG89" s="289" ph="1"/>
    </row>
    <row r="90" spans="4:34" ht="21">
      <c r="AD90" s="289" ph="1"/>
      <c r="AE90" s="289" ph="1"/>
      <c r="AF90" s="289" ph="1"/>
      <c r="AG90" s="289" ph="1"/>
      <c r="AH90"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D96" s="289" ph="1"/>
      <c r="E96" s="289" ph="1"/>
      <c r="F96" s="289" ph="1"/>
      <c r="G96" s="289" ph="1"/>
      <c r="H96" s="289" ph="1"/>
      <c r="I96" s="289" ph="1"/>
      <c r="J96" s="289" ph="1"/>
      <c r="K96" s="289" ph="1"/>
      <c r="L96" s="289" ph="1"/>
      <c r="M96" s="289" ph="1"/>
      <c r="N96" s="289" ph="1"/>
      <c r="O96" s="289" ph="1"/>
      <c r="P96" s="289" ph="1"/>
      <c r="Q96" s="289" ph="1"/>
      <c r="R96" s="289" ph="1"/>
      <c r="S96" s="289" ph="1"/>
      <c r="T96" s="289" ph="1"/>
      <c r="U96" s="289" ph="1"/>
      <c r="V96" s="289" ph="1"/>
      <c r="W96" s="289" ph="1"/>
      <c r="X96" s="289" ph="1"/>
      <c r="Y96" s="289" ph="1"/>
      <c r="AE96" s="289" ph="1"/>
      <c r="AF96" s="289" ph="1"/>
      <c r="AG96" s="289" ph="1"/>
    </row>
    <row r="97" spans="4:34" ht="21">
      <c r="AD97" s="289" ph="1"/>
      <c r="AE97" s="289" ph="1"/>
      <c r="AF97" s="289" ph="1"/>
      <c r="AG97" s="289" ph="1"/>
      <c r="AH97" s="289" ph="1"/>
    </row>
    <row r="98" spans="4:34" ht="21">
      <c r="AD98" s="289" ph="1"/>
      <c r="AE98" s="289" ph="1"/>
      <c r="AF98" s="289" ph="1"/>
      <c r="AG98" s="289" ph="1"/>
      <c r="AH98" s="289" ph="1"/>
    </row>
    <row r="99" spans="4:34" ht="21">
      <c r="D99" s="289" ph="1"/>
      <c r="E99" s="289" ph="1"/>
      <c r="F99" s="289" ph="1"/>
      <c r="G99" s="289" ph="1"/>
      <c r="H99" s="289" ph="1"/>
      <c r="I99" s="289" ph="1"/>
      <c r="J99" s="289" ph="1"/>
      <c r="K99" s="289" ph="1"/>
      <c r="L99" s="289" ph="1"/>
      <c r="M99" s="289" ph="1"/>
      <c r="N99" s="289" ph="1"/>
      <c r="O99" s="289" ph="1"/>
      <c r="P99" s="289" ph="1"/>
      <c r="Q99" s="289" ph="1"/>
      <c r="R99" s="289" ph="1"/>
      <c r="S99" s="289" ph="1"/>
      <c r="T99" s="289" ph="1"/>
      <c r="U99" s="289" ph="1"/>
      <c r="V99" s="289" ph="1"/>
      <c r="W99" s="289" ph="1"/>
      <c r="X99" s="289" ph="1"/>
      <c r="Y99" s="289" ph="1"/>
      <c r="AE99" s="289" ph="1"/>
      <c r="AF99" s="289" ph="1"/>
      <c r="AG99" s="289" ph="1"/>
    </row>
    <row r="100" spans="4:34" ht="21">
      <c r="AD100" s="289" ph="1"/>
      <c r="AE100" s="289" ph="1"/>
      <c r="AF100" s="289" ph="1"/>
      <c r="AG100" s="289" ph="1"/>
      <c r="AH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D108" s="289" ph="1"/>
      <c r="E108" s="289" ph="1"/>
      <c r="F108" s="289" ph="1"/>
      <c r="G108" s="289" ph="1"/>
      <c r="H108" s="289" ph="1"/>
      <c r="I108" s="289" ph="1"/>
      <c r="J108" s="289" ph="1"/>
      <c r="K108" s="289" ph="1"/>
      <c r="L108" s="289" ph="1"/>
      <c r="M108" s="289" ph="1"/>
      <c r="N108" s="289" ph="1"/>
      <c r="O108" s="289" ph="1"/>
      <c r="P108" s="289" ph="1"/>
      <c r="Q108" s="289" ph="1"/>
      <c r="R108" s="289" ph="1"/>
      <c r="S108" s="289" ph="1"/>
      <c r="T108" s="289" ph="1"/>
      <c r="U108" s="289" ph="1"/>
      <c r="V108" s="289" ph="1"/>
      <c r="W108" s="289" ph="1"/>
      <c r="X108" s="289" ph="1"/>
      <c r="Y108" s="289" ph="1"/>
      <c r="AE108" s="289" ph="1"/>
      <c r="AF108" s="289" ph="1"/>
      <c r="AG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AD110" s="289" ph="1"/>
      <c r="AE110" s="289" ph="1"/>
      <c r="AF110" s="289" ph="1"/>
      <c r="AG110" s="289" ph="1"/>
      <c r="AH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AD113" s="289" ph="1"/>
      <c r="AE113" s="289" ph="1"/>
      <c r="AF113" s="289" ph="1"/>
      <c r="AG113" s="289" ph="1"/>
      <c r="AH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D119" s="289" ph="1"/>
      <c r="E119" s="289" ph="1"/>
      <c r="F119" s="289" ph="1"/>
      <c r="G119" s="289" ph="1"/>
      <c r="H119" s="289" ph="1"/>
      <c r="I119" s="289" ph="1"/>
      <c r="J119" s="289" ph="1"/>
      <c r="K119" s="289" ph="1"/>
      <c r="L119" s="289" ph="1"/>
      <c r="M119" s="289" ph="1"/>
      <c r="N119" s="289" ph="1"/>
      <c r="O119" s="289" ph="1"/>
      <c r="P119" s="289" ph="1"/>
      <c r="Q119" s="289" ph="1"/>
      <c r="R119" s="289" ph="1"/>
      <c r="S119" s="289" ph="1"/>
      <c r="T119" s="289" ph="1"/>
      <c r="U119" s="289" ph="1"/>
      <c r="V119" s="289" ph="1"/>
      <c r="W119" s="289" ph="1"/>
      <c r="X119" s="289" ph="1"/>
      <c r="Y119" s="289" ph="1"/>
      <c r="AE119" s="289" ph="1"/>
      <c r="AF119" s="289" ph="1"/>
      <c r="AG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D124" s="289" ph="1"/>
      <c r="E124" s="289" ph="1"/>
      <c r="F124" s="289" ph="1"/>
      <c r="G124" s="289" ph="1"/>
      <c r="H124" s="289" ph="1"/>
      <c r="I124" s="289" ph="1"/>
      <c r="J124" s="289" ph="1"/>
      <c r="K124" s="289" ph="1"/>
      <c r="L124" s="289" ph="1"/>
      <c r="M124" s="289" ph="1"/>
      <c r="N124" s="289" ph="1"/>
      <c r="O124" s="289" ph="1"/>
      <c r="P124" s="289" ph="1"/>
      <c r="Q124" s="289" ph="1"/>
      <c r="R124" s="289" ph="1"/>
      <c r="S124" s="289" ph="1"/>
      <c r="T124" s="289" ph="1"/>
      <c r="U124" s="289" ph="1"/>
      <c r="V124" s="289" ph="1"/>
      <c r="W124" s="289" ph="1"/>
      <c r="X124" s="289" ph="1"/>
      <c r="Y124" s="289" ph="1"/>
      <c r="AE124" s="289" ph="1"/>
      <c r="AF124" s="289" ph="1"/>
      <c r="AG124" s="289" ph="1"/>
    </row>
    <row r="125" spans="4:34" ht="21">
      <c r="D125" s="289" ph="1"/>
      <c r="E125" s="289" ph="1"/>
      <c r="F125" s="289" ph="1"/>
      <c r="G125" s="289" ph="1"/>
      <c r="H125" s="289" ph="1"/>
      <c r="I125" s="289" ph="1"/>
      <c r="J125" s="289" ph="1"/>
      <c r="K125" s="289" ph="1"/>
      <c r="L125" s="289" ph="1"/>
      <c r="M125" s="289" ph="1"/>
      <c r="N125" s="289" ph="1"/>
      <c r="O125" s="289" ph="1"/>
      <c r="P125" s="289" ph="1"/>
      <c r="Q125" s="289" ph="1"/>
      <c r="R125" s="289" ph="1"/>
      <c r="S125" s="289" ph="1"/>
      <c r="T125" s="289" ph="1"/>
      <c r="U125" s="289" ph="1"/>
      <c r="V125" s="289" ph="1"/>
      <c r="W125" s="289" ph="1"/>
      <c r="X125" s="289" ph="1"/>
      <c r="Y125" s="289" ph="1"/>
      <c r="AE125" s="289" ph="1"/>
      <c r="AF125" s="289" ph="1"/>
      <c r="AG125" s="289" ph="1"/>
    </row>
    <row r="126" spans="4:34" ht="21">
      <c r="AD126" s="289" ph="1"/>
      <c r="AE126" s="289" ph="1"/>
      <c r="AF126" s="289" ph="1"/>
      <c r="AG126" s="289" ph="1"/>
      <c r="AH126" s="289" ph="1"/>
    </row>
    <row r="127" spans="4:34" ht="21">
      <c r="AD127" s="289" ph="1"/>
      <c r="AE127" s="289" ph="1"/>
      <c r="AF127" s="289" ph="1"/>
      <c r="AG127" s="289" ph="1"/>
      <c r="AH127" s="289" ph="1"/>
    </row>
    <row r="128" spans="4:34" ht="21">
      <c r="AD128" s="289" ph="1"/>
      <c r="AE128" s="289" ph="1"/>
      <c r="AF128" s="289" ph="1"/>
      <c r="AG128" s="289" ph="1"/>
      <c r="AH128" s="289" ph="1"/>
    </row>
    <row r="129" spans="4:34" ht="21">
      <c r="AD129" s="289" ph="1"/>
      <c r="AE129" s="289" ph="1"/>
      <c r="AF129" s="289" ph="1"/>
      <c r="AG129" s="289" ph="1"/>
      <c r="AH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D131" s="289" ph="1"/>
      <c r="E131" s="289" ph="1"/>
      <c r="F131" s="289" ph="1"/>
      <c r="G131" s="289" ph="1"/>
      <c r="H131" s="289" ph="1"/>
      <c r="I131" s="289" ph="1"/>
      <c r="J131" s="289" ph="1"/>
      <c r="K131" s="289" ph="1"/>
      <c r="L131" s="289" ph="1"/>
      <c r="M131" s="289" ph="1"/>
      <c r="N131" s="289" ph="1"/>
      <c r="O131" s="289" ph="1"/>
      <c r="P131" s="289" ph="1"/>
      <c r="Q131" s="289" ph="1"/>
      <c r="R131" s="289" ph="1"/>
      <c r="S131" s="289" ph="1"/>
      <c r="T131" s="289" ph="1"/>
      <c r="U131" s="289" ph="1"/>
      <c r="V131" s="289" ph="1"/>
      <c r="W131" s="289" ph="1"/>
      <c r="X131" s="289" ph="1"/>
      <c r="Y131" s="289" ph="1"/>
      <c r="AE131" s="289" ph="1"/>
      <c r="AF131" s="289" ph="1"/>
      <c r="AG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D133" s="289" ph="1"/>
      <c r="E133" s="289" ph="1"/>
      <c r="F133" s="289" ph="1"/>
      <c r="G133" s="289" ph="1"/>
      <c r="H133" s="289" ph="1"/>
      <c r="I133" s="289" ph="1"/>
      <c r="J133" s="289" ph="1"/>
      <c r="K133" s="289" ph="1"/>
      <c r="L133" s="289" ph="1"/>
      <c r="M133" s="289" ph="1"/>
      <c r="N133" s="289" ph="1"/>
      <c r="O133" s="289" ph="1"/>
      <c r="P133" s="289" ph="1"/>
      <c r="Q133" s="289" ph="1"/>
      <c r="R133" s="289" ph="1"/>
      <c r="S133" s="289" ph="1"/>
      <c r="T133" s="289" ph="1"/>
      <c r="U133" s="289" ph="1"/>
      <c r="V133" s="289" ph="1"/>
      <c r="W133" s="289" ph="1"/>
      <c r="X133" s="289" ph="1"/>
      <c r="Y133" s="289" ph="1"/>
      <c r="AE133" s="289" ph="1"/>
      <c r="AF133" s="289" ph="1"/>
      <c r="AG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AD137" s="289" ph="1"/>
      <c r="AE137" s="289" ph="1"/>
      <c r="AF137" s="289" ph="1"/>
      <c r="AG137" s="289" ph="1"/>
      <c r="AH137" s="289" ph="1"/>
    </row>
    <row r="138" spans="4:34" ht="21">
      <c r="AD138" s="289" ph="1"/>
      <c r="AE138" s="289" ph="1"/>
      <c r="AF138" s="289" ph="1"/>
      <c r="AG138" s="289" ph="1"/>
      <c r="AH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row r="143" spans="4:34" ht="21">
      <c r="AD143" s="289" ph="1"/>
      <c r="AE143" s="289" ph="1"/>
      <c r="AF143" s="289" ph="1"/>
      <c r="AG143" s="289" ph="1"/>
      <c r="AH143" s="289" ph="1"/>
    </row>
    <row r="144" spans="4:34" ht="21">
      <c r="AD144" s="289" ph="1"/>
      <c r="AE144" s="289" ph="1"/>
      <c r="AF144" s="289" ph="1"/>
      <c r="AG144" s="289" ph="1"/>
      <c r="AH144" s="289" ph="1"/>
    </row>
    <row r="145" spans="30:34" ht="21">
      <c r="AD145" s="289" ph="1"/>
      <c r="AE145" s="289" ph="1"/>
      <c r="AF145" s="289" ph="1"/>
      <c r="AG145" s="289" ph="1"/>
      <c r="AH145" s="289" ph="1"/>
    </row>
    <row r="146" spans="30:34" ht="21">
      <c r="AD146" s="289" ph="1"/>
      <c r="AE146" s="289" ph="1"/>
      <c r="AF146" s="289" ph="1"/>
      <c r="AG146" s="289" ph="1"/>
      <c r="AH146" s="289" ph="1"/>
    </row>
    <row r="147" spans="30:34" ht="21">
      <c r="AD147" s="289" ph="1"/>
      <c r="AE147" s="289" ph="1"/>
      <c r="AF147" s="289" ph="1"/>
      <c r="AG147" s="289" ph="1"/>
      <c r="AH147" s="289" ph="1"/>
    </row>
    <row r="148" spans="30:34" ht="21">
      <c r="AD148" s="289" ph="1"/>
      <c r="AE148" s="289" ph="1"/>
      <c r="AF148" s="289" ph="1"/>
      <c r="AG148" s="289" ph="1"/>
      <c r="AH148" s="289" ph="1"/>
    </row>
    <row r="149" spans="30:34" ht="21">
      <c r="AD149" s="289" ph="1"/>
      <c r="AE149" s="289" ph="1"/>
      <c r="AF149" s="289" ph="1"/>
      <c r="AG149" s="289" ph="1"/>
      <c r="AH149" s="289" ph="1"/>
    </row>
    <row r="150" spans="30:34" ht="21">
      <c r="AD150" s="289" ph="1"/>
      <c r="AE150" s="289" ph="1"/>
      <c r="AF150" s="289" ph="1"/>
      <c r="AG150" s="289" ph="1"/>
      <c r="AH150" s="289" ph="1"/>
    </row>
    <row r="151" spans="30:34" ht="21">
      <c r="AD151" s="289" ph="1"/>
      <c r="AE151" s="289" ph="1"/>
      <c r="AF151" s="289" ph="1"/>
      <c r="AG151" s="289" ph="1"/>
      <c r="AH151" s="289" ph="1"/>
    </row>
    <row r="152" spans="30:34" ht="21">
      <c r="AD152" s="289" ph="1"/>
      <c r="AE152" s="289" ph="1"/>
      <c r="AF152" s="289" ph="1"/>
      <c r="AG152" s="289" ph="1"/>
      <c r="AH152" s="289" ph="1"/>
    </row>
  </sheetData>
  <protectedRanges>
    <protectedRange sqref="T16:U20 B16:C21" name="範囲17"/>
    <protectedRange sqref="V8 X7:AA12 V7:W7 V9:W12 U7:U12 V13:AC13 Z14:AG14" name="範囲15"/>
    <protectedRange sqref="E47 S47" name="範囲12"/>
    <protectedRange sqref="H31:AB34 H35 U35" name="範囲10"/>
    <protectedRange sqref="N8:O13 R14:S14" name="範囲2"/>
    <protectedRange sqref="V8 X8:Z12 V9:W12 Z14 V13 X13:AB13 AB14:AF14" name="範囲3"/>
    <protectedRange sqref="L16:R20 K21:Q21" name="範囲5"/>
    <protectedRange sqref="AC16:AH20" name="範囲7"/>
    <protectedRange sqref="H29:AH30" name="範囲9"/>
    <protectedRange sqref="A7" name="範囲13"/>
    <protectedRange sqref="N8:O13 R14:S14" name="範囲14"/>
    <protectedRange sqref="S21:T21" name="範囲17_1"/>
    <protectedRange sqref="U21:AH21" name="範囲8_1"/>
  </protectedRanges>
  <mergeCells count="116">
    <mergeCell ref="A46:R46"/>
    <mergeCell ref="H38:AH38"/>
    <mergeCell ref="A38:G38"/>
    <mergeCell ref="W46:Y46"/>
    <mergeCell ref="Z46:AB46"/>
    <mergeCell ref="AC46:AD46"/>
    <mergeCell ref="AE46:AH46"/>
    <mergeCell ref="A47:D47"/>
    <mergeCell ref="E47:N47"/>
    <mergeCell ref="O47:R47"/>
    <mergeCell ref="S47:AB47"/>
    <mergeCell ref="AC47:AD47"/>
    <mergeCell ref="AE47:AH47"/>
    <mergeCell ref="A39:A40"/>
    <mergeCell ref="B39:C44"/>
    <mergeCell ref="Q39:AH44"/>
    <mergeCell ref="B35:G35"/>
    <mergeCell ref="H35:O35"/>
    <mergeCell ref="P35:T35"/>
    <mergeCell ref="U35:AB35"/>
    <mergeCell ref="AI32:AN32"/>
    <mergeCell ref="A33:A34"/>
    <mergeCell ref="B33:G33"/>
    <mergeCell ref="H33:AB33"/>
    <mergeCell ref="B34:G34"/>
    <mergeCell ref="H34:AB34"/>
    <mergeCell ref="AK34:AP34"/>
    <mergeCell ref="M30:AH30"/>
    <mergeCell ref="A31:A32"/>
    <mergeCell ref="B31:G31"/>
    <mergeCell ref="H31:AB31"/>
    <mergeCell ref="AD31:AD32"/>
    <mergeCell ref="B32:G32"/>
    <mergeCell ref="H32:AB32"/>
    <mergeCell ref="A23:AH23"/>
    <mergeCell ref="A24:AH24"/>
    <mergeCell ref="A25:AH25"/>
    <mergeCell ref="A26:AH26"/>
    <mergeCell ref="A28:AH28"/>
    <mergeCell ref="A29:A30"/>
    <mergeCell ref="B29:G30"/>
    <mergeCell ref="H29:L29"/>
    <mergeCell ref="M29:AH29"/>
    <mergeCell ref="H30:L30"/>
    <mergeCell ref="V20:Y20"/>
    <mergeCell ref="A22:AH22"/>
    <mergeCell ref="T18:U18"/>
    <mergeCell ref="V18:Y18"/>
    <mergeCell ref="Z18:AH20"/>
    <mergeCell ref="B19:C19"/>
    <mergeCell ref="D19:J19"/>
    <mergeCell ref="L19:M19"/>
    <mergeCell ref="N19:R19"/>
    <mergeCell ref="T19:U19"/>
    <mergeCell ref="V19:Y19"/>
    <mergeCell ref="B20:C20"/>
    <mergeCell ref="A15:A20"/>
    <mergeCell ref="B18:C18"/>
    <mergeCell ref="D18:J18"/>
    <mergeCell ref="L18:M18"/>
    <mergeCell ref="N18:R18"/>
    <mergeCell ref="V16:Y16"/>
    <mergeCell ref="Z16:AA17"/>
    <mergeCell ref="AB16:AH17"/>
    <mergeCell ref="Z15:AA15"/>
    <mergeCell ref="AB15:AH15"/>
    <mergeCell ref="B16:C16"/>
    <mergeCell ref="D16:J16"/>
    <mergeCell ref="L16:M16"/>
    <mergeCell ref="N16:R16"/>
    <mergeCell ref="T16:U16"/>
    <mergeCell ref="B15:C15"/>
    <mergeCell ref="D15:J15"/>
    <mergeCell ref="K15:K20"/>
    <mergeCell ref="L15:M15"/>
    <mergeCell ref="N15:R15"/>
    <mergeCell ref="B17:C17"/>
    <mergeCell ref="D17:J17"/>
    <mergeCell ref="L17:M17"/>
    <mergeCell ref="N17:R17"/>
    <mergeCell ref="T17:U17"/>
    <mergeCell ref="T20:U20"/>
    <mergeCell ref="V17:Y17"/>
    <mergeCell ref="S15:S20"/>
    <mergeCell ref="T15:U15"/>
    <mergeCell ref="V15:Y15"/>
    <mergeCell ref="D20:J20"/>
    <mergeCell ref="L20:M20"/>
    <mergeCell ref="N20:R20"/>
    <mergeCell ref="Q10:T11"/>
    <mergeCell ref="U10:V11"/>
    <mergeCell ref="W10:AA11"/>
    <mergeCell ref="N12:P13"/>
    <mergeCell ref="Q12:T13"/>
    <mergeCell ref="U12:V13"/>
    <mergeCell ref="W12:AA13"/>
    <mergeCell ref="A8:M13"/>
    <mergeCell ref="N8:P8"/>
    <mergeCell ref="Q8:T8"/>
    <mergeCell ref="U8:V8"/>
    <mergeCell ref="W8:AA8"/>
    <mergeCell ref="N9:P9"/>
    <mergeCell ref="Q9:T9"/>
    <mergeCell ref="U9:V9"/>
    <mergeCell ref="W9:AA9"/>
    <mergeCell ref="N10:P11"/>
    <mergeCell ref="F1:AC1"/>
    <mergeCell ref="A4:G6"/>
    <mergeCell ref="AE4:AH4"/>
    <mergeCell ref="N5:P7"/>
    <mergeCell ref="Q5:T7"/>
    <mergeCell ref="U5:AA6"/>
    <mergeCell ref="A7:L7"/>
    <mergeCell ref="U7:AA7"/>
    <mergeCell ref="AB7:AH7"/>
    <mergeCell ref="A2:AH2"/>
  </mergeCells>
  <phoneticPr fontId="1"/>
  <dataValidations count="5">
    <dataValidation type="list" allowBlank="1" showInputMessage="1" showErrorMessage="1" sqref="WWD983039:WWE983041 JR65535:JS65537 TN65535:TO65537 ADJ65535:ADK65537 ANF65535:ANG65537 AXB65535:AXC65537 BGX65535:BGY65537 BQT65535:BQU65537 CAP65535:CAQ65537 CKL65535:CKM65537 CUH65535:CUI65537 DED65535:DEE65537 DNZ65535:DOA65537 DXV65535:DXW65537 EHR65535:EHS65537 ERN65535:ERO65537 FBJ65535:FBK65537 FLF65535:FLG65537 FVB65535:FVC65537 GEX65535:GEY65537 GOT65535:GOU65537 GYP65535:GYQ65537 HIL65535:HIM65537 HSH65535:HSI65537 ICD65535:ICE65537 ILZ65535:IMA65537 IVV65535:IVW65537 JFR65535:JFS65537 JPN65535:JPO65537 JZJ65535:JZK65537 KJF65535:KJG65537 KTB65535:KTC65537 LCX65535:LCY65537 LMT65535:LMU65537 LWP65535:LWQ65537 MGL65535:MGM65537 MQH65535:MQI65537 NAD65535:NAE65537 NJZ65535:NKA65537 NTV65535:NTW65537 ODR65535:ODS65537 ONN65535:ONO65537 OXJ65535:OXK65537 PHF65535:PHG65537 PRB65535:PRC65537 QAX65535:QAY65537 QKT65535:QKU65537 QUP65535:QUQ65537 REL65535:REM65537 ROH65535:ROI65537 RYD65535:RYE65537 SHZ65535:SIA65537 SRV65535:SRW65537 TBR65535:TBS65537 TLN65535:TLO65537 TVJ65535:TVK65537 UFF65535:UFG65537 UPB65535:UPC65537 UYX65535:UYY65537 VIT65535:VIU65537 VSP65535:VSQ65537 WCL65535:WCM65537 WMH65535:WMI65537 WWD65535:WWE65537 JR131071:JS131073 TN131071:TO131073 ADJ131071:ADK131073 ANF131071:ANG131073 AXB131071:AXC131073 BGX131071:BGY131073 BQT131071:BQU131073 CAP131071:CAQ131073 CKL131071:CKM131073 CUH131071:CUI131073 DED131071:DEE131073 DNZ131071:DOA131073 DXV131071:DXW131073 EHR131071:EHS131073 ERN131071:ERO131073 FBJ131071:FBK131073 FLF131071:FLG131073 FVB131071:FVC131073 GEX131071:GEY131073 GOT131071:GOU131073 GYP131071:GYQ131073 HIL131071:HIM131073 HSH131071:HSI131073 ICD131071:ICE131073 ILZ131071:IMA131073 IVV131071:IVW131073 JFR131071:JFS131073 JPN131071:JPO131073 JZJ131071:JZK131073 KJF131071:KJG131073 KTB131071:KTC131073 LCX131071:LCY131073 LMT131071:LMU131073 LWP131071:LWQ131073 MGL131071:MGM131073 MQH131071:MQI131073 NAD131071:NAE131073 NJZ131071:NKA131073 NTV131071:NTW131073 ODR131071:ODS131073 ONN131071:ONO131073 OXJ131071:OXK131073 PHF131071:PHG131073 PRB131071:PRC131073 QAX131071:QAY131073 QKT131071:QKU131073 QUP131071:QUQ131073 REL131071:REM131073 ROH131071:ROI131073 RYD131071:RYE131073 SHZ131071:SIA131073 SRV131071:SRW131073 TBR131071:TBS131073 TLN131071:TLO131073 TVJ131071:TVK131073 UFF131071:UFG131073 UPB131071:UPC131073 UYX131071:UYY131073 VIT131071:VIU131073 VSP131071:VSQ131073 WCL131071:WCM131073 WMH131071:WMI131073 WWD131071:WWE131073 JR196607:JS196609 TN196607:TO196609 ADJ196607:ADK196609 ANF196607:ANG196609 AXB196607:AXC196609 BGX196607:BGY196609 BQT196607:BQU196609 CAP196607:CAQ196609 CKL196607:CKM196609 CUH196607:CUI196609 DED196607:DEE196609 DNZ196607:DOA196609 DXV196607:DXW196609 EHR196607:EHS196609 ERN196607:ERO196609 FBJ196607:FBK196609 FLF196607:FLG196609 FVB196607:FVC196609 GEX196607:GEY196609 GOT196607:GOU196609 GYP196607:GYQ196609 HIL196607:HIM196609 HSH196607:HSI196609 ICD196607:ICE196609 ILZ196607:IMA196609 IVV196607:IVW196609 JFR196607:JFS196609 JPN196607:JPO196609 JZJ196607:JZK196609 KJF196607:KJG196609 KTB196607:KTC196609 LCX196607:LCY196609 LMT196607:LMU196609 LWP196607:LWQ196609 MGL196607:MGM196609 MQH196607:MQI196609 NAD196607:NAE196609 NJZ196607:NKA196609 NTV196607:NTW196609 ODR196607:ODS196609 ONN196607:ONO196609 OXJ196607:OXK196609 PHF196607:PHG196609 PRB196607:PRC196609 QAX196607:QAY196609 QKT196607:QKU196609 QUP196607:QUQ196609 REL196607:REM196609 ROH196607:ROI196609 RYD196607:RYE196609 SHZ196607:SIA196609 SRV196607:SRW196609 TBR196607:TBS196609 TLN196607:TLO196609 TVJ196607:TVK196609 UFF196607:UFG196609 UPB196607:UPC196609 UYX196607:UYY196609 VIT196607:VIU196609 VSP196607:VSQ196609 WCL196607:WCM196609 WMH196607:WMI196609 WWD196607:WWE196609 JR262143:JS262145 TN262143:TO262145 ADJ262143:ADK262145 ANF262143:ANG262145 AXB262143:AXC262145 BGX262143:BGY262145 BQT262143:BQU262145 CAP262143:CAQ262145 CKL262143:CKM262145 CUH262143:CUI262145 DED262143:DEE262145 DNZ262143:DOA262145 DXV262143:DXW262145 EHR262143:EHS262145 ERN262143:ERO262145 FBJ262143:FBK262145 FLF262143:FLG262145 FVB262143:FVC262145 GEX262143:GEY262145 GOT262143:GOU262145 GYP262143:GYQ262145 HIL262143:HIM262145 HSH262143:HSI262145 ICD262143:ICE262145 ILZ262143:IMA262145 IVV262143:IVW262145 JFR262143:JFS262145 JPN262143:JPO262145 JZJ262143:JZK262145 KJF262143:KJG262145 KTB262143:KTC262145 LCX262143:LCY262145 LMT262143:LMU262145 LWP262143:LWQ262145 MGL262143:MGM262145 MQH262143:MQI262145 NAD262143:NAE262145 NJZ262143:NKA262145 NTV262143:NTW262145 ODR262143:ODS262145 ONN262143:ONO262145 OXJ262143:OXK262145 PHF262143:PHG262145 PRB262143:PRC262145 QAX262143:QAY262145 QKT262143:QKU262145 QUP262143:QUQ262145 REL262143:REM262145 ROH262143:ROI262145 RYD262143:RYE262145 SHZ262143:SIA262145 SRV262143:SRW262145 TBR262143:TBS262145 TLN262143:TLO262145 TVJ262143:TVK262145 UFF262143:UFG262145 UPB262143:UPC262145 UYX262143:UYY262145 VIT262143:VIU262145 VSP262143:VSQ262145 WCL262143:WCM262145 WMH262143:WMI262145 WWD262143:WWE262145 JR327679:JS327681 TN327679:TO327681 ADJ327679:ADK327681 ANF327679:ANG327681 AXB327679:AXC327681 BGX327679:BGY327681 BQT327679:BQU327681 CAP327679:CAQ327681 CKL327679:CKM327681 CUH327679:CUI327681 DED327679:DEE327681 DNZ327679:DOA327681 DXV327679:DXW327681 EHR327679:EHS327681 ERN327679:ERO327681 FBJ327679:FBK327681 FLF327679:FLG327681 FVB327679:FVC327681 GEX327679:GEY327681 GOT327679:GOU327681 GYP327679:GYQ327681 HIL327679:HIM327681 HSH327679:HSI327681 ICD327679:ICE327681 ILZ327679:IMA327681 IVV327679:IVW327681 JFR327679:JFS327681 JPN327679:JPO327681 JZJ327679:JZK327681 KJF327679:KJG327681 KTB327679:KTC327681 LCX327679:LCY327681 LMT327679:LMU327681 LWP327679:LWQ327681 MGL327679:MGM327681 MQH327679:MQI327681 NAD327679:NAE327681 NJZ327679:NKA327681 NTV327679:NTW327681 ODR327679:ODS327681 ONN327679:ONO327681 OXJ327679:OXK327681 PHF327679:PHG327681 PRB327679:PRC327681 QAX327679:QAY327681 QKT327679:QKU327681 QUP327679:QUQ327681 REL327679:REM327681 ROH327679:ROI327681 RYD327679:RYE327681 SHZ327679:SIA327681 SRV327679:SRW327681 TBR327679:TBS327681 TLN327679:TLO327681 TVJ327679:TVK327681 UFF327679:UFG327681 UPB327679:UPC327681 UYX327679:UYY327681 VIT327679:VIU327681 VSP327679:VSQ327681 WCL327679:WCM327681 WMH327679:WMI327681 WWD327679:WWE327681 JR393215:JS393217 TN393215:TO393217 ADJ393215:ADK393217 ANF393215:ANG393217 AXB393215:AXC393217 BGX393215:BGY393217 BQT393215:BQU393217 CAP393215:CAQ393217 CKL393215:CKM393217 CUH393215:CUI393217 DED393215:DEE393217 DNZ393215:DOA393217 DXV393215:DXW393217 EHR393215:EHS393217 ERN393215:ERO393217 FBJ393215:FBK393217 FLF393215:FLG393217 FVB393215:FVC393217 GEX393215:GEY393217 GOT393215:GOU393217 GYP393215:GYQ393217 HIL393215:HIM393217 HSH393215:HSI393217 ICD393215:ICE393217 ILZ393215:IMA393217 IVV393215:IVW393217 JFR393215:JFS393217 JPN393215:JPO393217 JZJ393215:JZK393217 KJF393215:KJG393217 KTB393215:KTC393217 LCX393215:LCY393217 LMT393215:LMU393217 LWP393215:LWQ393217 MGL393215:MGM393217 MQH393215:MQI393217 NAD393215:NAE393217 NJZ393215:NKA393217 NTV393215:NTW393217 ODR393215:ODS393217 ONN393215:ONO393217 OXJ393215:OXK393217 PHF393215:PHG393217 PRB393215:PRC393217 QAX393215:QAY393217 QKT393215:QKU393217 QUP393215:QUQ393217 REL393215:REM393217 ROH393215:ROI393217 RYD393215:RYE393217 SHZ393215:SIA393217 SRV393215:SRW393217 TBR393215:TBS393217 TLN393215:TLO393217 TVJ393215:TVK393217 UFF393215:UFG393217 UPB393215:UPC393217 UYX393215:UYY393217 VIT393215:VIU393217 VSP393215:VSQ393217 WCL393215:WCM393217 WMH393215:WMI393217 WWD393215:WWE393217 JR458751:JS458753 TN458751:TO458753 ADJ458751:ADK458753 ANF458751:ANG458753 AXB458751:AXC458753 BGX458751:BGY458753 BQT458751:BQU458753 CAP458751:CAQ458753 CKL458751:CKM458753 CUH458751:CUI458753 DED458751:DEE458753 DNZ458751:DOA458753 DXV458751:DXW458753 EHR458751:EHS458753 ERN458751:ERO458753 FBJ458751:FBK458753 FLF458751:FLG458753 FVB458751:FVC458753 GEX458751:GEY458753 GOT458751:GOU458753 GYP458751:GYQ458753 HIL458751:HIM458753 HSH458751:HSI458753 ICD458751:ICE458753 ILZ458751:IMA458753 IVV458751:IVW458753 JFR458751:JFS458753 JPN458751:JPO458753 JZJ458751:JZK458753 KJF458751:KJG458753 KTB458751:KTC458753 LCX458751:LCY458753 LMT458751:LMU458753 LWP458751:LWQ458753 MGL458751:MGM458753 MQH458751:MQI458753 NAD458751:NAE458753 NJZ458751:NKA458753 NTV458751:NTW458753 ODR458751:ODS458753 ONN458751:ONO458753 OXJ458751:OXK458753 PHF458751:PHG458753 PRB458751:PRC458753 QAX458751:QAY458753 QKT458751:QKU458753 QUP458751:QUQ458753 REL458751:REM458753 ROH458751:ROI458753 RYD458751:RYE458753 SHZ458751:SIA458753 SRV458751:SRW458753 TBR458751:TBS458753 TLN458751:TLO458753 TVJ458751:TVK458753 UFF458751:UFG458753 UPB458751:UPC458753 UYX458751:UYY458753 VIT458751:VIU458753 VSP458751:VSQ458753 WCL458751:WCM458753 WMH458751:WMI458753 WWD458751:WWE458753 JR524287:JS524289 TN524287:TO524289 ADJ524287:ADK524289 ANF524287:ANG524289 AXB524287:AXC524289 BGX524287:BGY524289 BQT524287:BQU524289 CAP524287:CAQ524289 CKL524287:CKM524289 CUH524287:CUI524289 DED524287:DEE524289 DNZ524287:DOA524289 DXV524287:DXW524289 EHR524287:EHS524289 ERN524287:ERO524289 FBJ524287:FBK524289 FLF524287:FLG524289 FVB524287:FVC524289 GEX524287:GEY524289 GOT524287:GOU524289 GYP524287:GYQ524289 HIL524287:HIM524289 HSH524287:HSI524289 ICD524287:ICE524289 ILZ524287:IMA524289 IVV524287:IVW524289 JFR524287:JFS524289 JPN524287:JPO524289 JZJ524287:JZK524289 KJF524287:KJG524289 KTB524287:KTC524289 LCX524287:LCY524289 LMT524287:LMU524289 LWP524287:LWQ524289 MGL524287:MGM524289 MQH524287:MQI524289 NAD524287:NAE524289 NJZ524287:NKA524289 NTV524287:NTW524289 ODR524287:ODS524289 ONN524287:ONO524289 OXJ524287:OXK524289 PHF524287:PHG524289 PRB524287:PRC524289 QAX524287:QAY524289 QKT524287:QKU524289 QUP524287:QUQ524289 REL524287:REM524289 ROH524287:ROI524289 RYD524287:RYE524289 SHZ524287:SIA524289 SRV524287:SRW524289 TBR524287:TBS524289 TLN524287:TLO524289 TVJ524287:TVK524289 UFF524287:UFG524289 UPB524287:UPC524289 UYX524287:UYY524289 VIT524287:VIU524289 VSP524287:VSQ524289 WCL524287:WCM524289 WMH524287:WMI524289 WWD524287:WWE524289 JR589823:JS589825 TN589823:TO589825 ADJ589823:ADK589825 ANF589823:ANG589825 AXB589823:AXC589825 BGX589823:BGY589825 BQT589823:BQU589825 CAP589823:CAQ589825 CKL589823:CKM589825 CUH589823:CUI589825 DED589823:DEE589825 DNZ589823:DOA589825 DXV589823:DXW589825 EHR589823:EHS589825 ERN589823:ERO589825 FBJ589823:FBK589825 FLF589823:FLG589825 FVB589823:FVC589825 GEX589823:GEY589825 GOT589823:GOU589825 GYP589823:GYQ589825 HIL589823:HIM589825 HSH589823:HSI589825 ICD589823:ICE589825 ILZ589823:IMA589825 IVV589823:IVW589825 JFR589823:JFS589825 JPN589823:JPO589825 JZJ589823:JZK589825 KJF589823:KJG589825 KTB589823:KTC589825 LCX589823:LCY589825 LMT589823:LMU589825 LWP589823:LWQ589825 MGL589823:MGM589825 MQH589823:MQI589825 NAD589823:NAE589825 NJZ589823:NKA589825 NTV589823:NTW589825 ODR589823:ODS589825 ONN589823:ONO589825 OXJ589823:OXK589825 PHF589823:PHG589825 PRB589823:PRC589825 QAX589823:QAY589825 QKT589823:QKU589825 QUP589823:QUQ589825 REL589823:REM589825 ROH589823:ROI589825 RYD589823:RYE589825 SHZ589823:SIA589825 SRV589823:SRW589825 TBR589823:TBS589825 TLN589823:TLO589825 TVJ589823:TVK589825 UFF589823:UFG589825 UPB589823:UPC589825 UYX589823:UYY589825 VIT589823:VIU589825 VSP589823:VSQ589825 WCL589823:WCM589825 WMH589823:WMI589825 WWD589823:WWE589825 JR655359:JS655361 TN655359:TO655361 ADJ655359:ADK655361 ANF655359:ANG655361 AXB655359:AXC655361 BGX655359:BGY655361 BQT655359:BQU655361 CAP655359:CAQ655361 CKL655359:CKM655361 CUH655359:CUI655361 DED655359:DEE655361 DNZ655359:DOA655361 DXV655359:DXW655361 EHR655359:EHS655361 ERN655359:ERO655361 FBJ655359:FBK655361 FLF655359:FLG655361 FVB655359:FVC655361 GEX655359:GEY655361 GOT655359:GOU655361 GYP655359:GYQ655361 HIL655359:HIM655361 HSH655359:HSI655361 ICD655359:ICE655361 ILZ655359:IMA655361 IVV655359:IVW655361 JFR655359:JFS655361 JPN655359:JPO655361 JZJ655359:JZK655361 KJF655359:KJG655361 KTB655359:KTC655361 LCX655359:LCY655361 LMT655359:LMU655361 LWP655359:LWQ655361 MGL655359:MGM655361 MQH655359:MQI655361 NAD655359:NAE655361 NJZ655359:NKA655361 NTV655359:NTW655361 ODR655359:ODS655361 ONN655359:ONO655361 OXJ655359:OXK655361 PHF655359:PHG655361 PRB655359:PRC655361 QAX655359:QAY655361 QKT655359:QKU655361 QUP655359:QUQ655361 REL655359:REM655361 ROH655359:ROI655361 RYD655359:RYE655361 SHZ655359:SIA655361 SRV655359:SRW655361 TBR655359:TBS655361 TLN655359:TLO655361 TVJ655359:TVK655361 UFF655359:UFG655361 UPB655359:UPC655361 UYX655359:UYY655361 VIT655359:VIU655361 VSP655359:VSQ655361 WCL655359:WCM655361 WMH655359:WMI655361 WWD655359:WWE655361 JR720895:JS720897 TN720895:TO720897 ADJ720895:ADK720897 ANF720895:ANG720897 AXB720895:AXC720897 BGX720895:BGY720897 BQT720895:BQU720897 CAP720895:CAQ720897 CKL720895:CKM720897 CUH720895:CUI720897 DED720895:DEE720897 DNZ720895:DOA720897 DXV720895:DXW720897 EHR720895:EHS720897 ERN720895:ERO720897 FBJ720895:FBK720897 FLF720895:FLG720897 FVB720895:FVC720897 GEX720895:GEY720897 GOT720895:GOU720897 GYP720895:GYQ720897 HIL720895:HIM720897 HSH720895:HSI720897 ICD720895:ICE720897 ILZ720895:IMA720897 IVV720895:IVW720897 JFR720895:JFS720897 JPN720895:JPO720897 JZJ720895:JZK720897 KJF720895:KJG720897 KTB720895:KTC720897 LCX720895:LCY720897 LMT720895:LMU720897 LWP720895:LWQ720897 MGL720895:MGM720897 MQH720895:MQI720897 NAD720895:NAE720897 NJZ720895:NKA720897 NTV720895:NTW720897 ODR720895:ODS720897 ONN720895:ONO720897 OXJ720895:OXK720897 PHF720895:PHG720897 PRB720895:PRC720897 QAX720895:QAY720897 QKT720895:QKU720897 QUP720895:QUQ720897 REL720895:REM720897 ROH720895:ROI720897 RYD720895:RYE720897 SHZ720895:SIA720897 SRV720895:SRW720897 TBR720895:TBS720897 TLN720895:TLO720897 TVJ720895:TVK720897 UFF720895:UFG720897 UPB720895:UPC720897 UYX720895:UYY720897 VIT720895:VIU720897 VSP720895:VSQ720897 WCL720895:WCM720897 WMH720895:WMI720897 WWD720895:WWE720897 JR786431:JS786433 TN786431:TO786433 ADJ786431:ADK786433 ANF786431:ANG786433 AXB786431:AXC786433 BGX786431:BGY786433 BQT786431:BQU786433 CAP786431:CAQ786433 CKL786431:CKM786433 CUH786431:CUI786433 DED786431:DEE786433 DNZ786431:DOA786433 DXV786431:DXW786433 EHR786431:EHS786433 ERN786431:ERO786433 FBJ786431:FBK786433 FLF786431:FLG786433 FVB786431:FVC786433 GEX786431:GEY786433 GOT786431:GOU786433 GYP786431:GYQ786433 HIL786431:HIM786433 HSH786431:HSI786433 ICD786431:ICE786433 ILZ786431:IMA786433 IVV786431:IVW786433 JFR786431:JFS786433 JPN786431:JPO786433 JZJ786431:JZK786433 KJF786431:KJG786433 KTB786431:KTC786433 LCX786431:LCY786433 LMT786431:LMU786433 LWP786431:LWQ786433 MGL786431:MGM786433 MQH786431:MQI786433 NAD786431:NAE786433 NJZ786431:NKA786433 NTV786431:NTW786433 ODR786431:ODS786433 ONN786431:ONO786433 OXJ786431:OXK786433 PHF786431:PHG786433 PRB786431:PRC786433 QAX786431:QAY786433 QKT786431:QKU786433 QUP786431:QUQ786433 REL786431:REM786433 ROH786431:ROI786433 RYD786431:RYE786433 SHZ786431:SIA786433 SRV786431:SRW786433 TBR786431:TBS786433 TLN786431:TLO786433 TVJ786431:TVK786433 UFF786431:UFG786433 UPB786431:UPC786433 UYX786431:UYY786433 VIT786431:VIU786433 VSP786431:VSQ786433 WCL786431:WCM786433 WMH786431:WMI786433 WWD786431:WWE786433 JR851967:JS851969 TN851967:TO851969 ADJ851967:ADK851969 ANF851967:ANG851969 AXB851967:AXC851969 BGX851967:BGY851969 BQT851967:BQU851969 CAP851967:CAQ851969 CKL851967:CKM851969 CUH851967:CUI851969 DED851967:DEE851969 DNZ851967:DOA851969 DXV851967:DXW851969 EHR851967:EHS851969 ERN851967:ERO851969 FBJ851967:FBK851969 FLF851967:FLG851969 FVB851967:FVC851969 GEX851967:GEY851969 GOT851967:GOU851969 GYP851967:GYQ851969 HIL851967:HIM851969 HSH851967:HSI851969 ICD851967:ICE851969 ILZ851967:IMA851969 IVV851967:IVW851969 JFR851967:JFS851969 JPN851967:JPO851969 JZJ851967:JZK851969 KJF851967:KJG851969 KTB851967:KTC851969 LCX851967:LCY851969 LMT851967:LMU851969 LWP851967:LWQ851969 MGL851967:MGM851969 MQH851967:MQI851969 NAD851967:NAE851969 NJZ851967:NKA851969 NTV851967:NTW851969 ODR851967:ODS851969 ONN851967:ONO851969 OXJ851967:OXK851969 PHF851967:PHG851969 PRB851967:PRC851969 QAX851967:QAY851969 QKT851967:QKU851969 QUP851967:QUQ851969 REL851967:REM851969 ROH851967:ROI851969 RYD851967:RYE851969 SHZ851967:SIA851969 SRV851967:SRW851969 TBR851967:TBS851969 TLN851967:TLO851969 TVJ851967:TVK851969 UFF851967:UFG851969 UPB851967:UPC851969 UYX851967:UYY851969 VIT851967:VIU851969 VSP851967:VSQ851969 WCL851967:WCM851969 WMH851967:WMI851969 WWD851967:WWE851969 JR917503:JS917505 TN917503:TO917505 ADJ917503:ADK917505 ANF917503:ANG917505 AXB917503:AXC917505 BGX917503:BGY917505 BQT917503:BQU917505 CAP917503:CAQ917505 CKL917503:CKM917505 CUH917503:CUI917505 DED917503:DEE917505 DNZ917503:DOA917505 DXV917503:DXW917505 EHR917503:EHS917505 ERN917503:ERO917505 FBJ917503:FBK917505 FLF917503:FLG917505 FVB917503:FVC917505 GEX917503:GEY917505 GOT917503:GOU917505 GYP917503:GYQ917505 HIL917503:HIM917505 HSH917503:HSI917505 ICD917503:ICE917505 ILZ917503:IMA917505 IVV917503:IVW917505 JFR917503:JFS917505 JPN917503:JPO917505 JZJ917503:JZK917505 KJF917503:KJG917505 KTB917503:KTC917505 LCX917503:LCY917505 LMT917503:LMU917505 LWP917503:LWQ917505 MGL917503:MGM917505 MQH917503:MQI917505 NAD917503:NAE917505 NJZ917503:NKA917505 NTV917503:NTW917505 ODR917503:ODS917505 ONN917503:ONO917505 OXJ917503:OXK917505 PHF917503:PHG917505 PRB917503:PRC917505 QAX917503:QAY917505 QKT917503:QKU917505 QUP917503:QUQ917505 REL917503:REM917505 ROH917503:ROI917505 RYD917503:RYE917505 SHZ917503:SIA917505 SRV917503:SRW917505 TBR917503:TBS917505 TLN917503:TLO917505 TVJ917503:TVK917505 UFF917503:UFG917505 UPB917503:UPC917505 UYX917503:UYY917505 VIT917503:VIU917505 VSP917503:VSQ917505 WCL917503:WCM917505 WMH917503:WMI917505 WWD917503:WWE917505 JR983039:JS983041 TN983039:TO983041 ADJ983039:ADK983041 ANF983039:ANG983041 AXB983039:AXC983041 BGX983039:BGY983041 BQT983039:BQU983041 CAP983039:CAQ983041 CKL983039:CKM983041 CUH983039:CUI983041 DED983039:DEE983041 DNZ983039:DOA983041 DXV983039:DXW983041 EHR983039:EHS983041 ERN983039:ERO983041 FBJ983039:FBK983041 FLF983039:FLG983041 FVB983039:FVC983041 GEX983039:GEY983041 GOT983039:GOU983041 GYP983039:GYQ983041 HIL983039:HIM983041 HSH983039:HSI983041 ICD983039:ICE983041 ILZ983039:IMA983041 IVV983039:IVW983041 JFR983039:JFS983041 JPN983039:JPO983041 JZJ983039:JZK983041 KJF983039:KJG983041 KTB983039:KTC983041 LCX983039:LCY983041 LMT983039:LMU983041 LWP983039:LWQ983041 MGL983039:MGM983041 MQH983039:MQI983041 NAD983039:NAE983041 NJZ983039:NKA983041 NTV983039:NTW983041 ODR983039:ODS983041 ONN983039:ONO983041 OXJ983039:OXK983041 PHF983039:PHG983041 PRB983039:PRC983041 QAX983039:QAY983041 QKT983039:QKU983041 QUP983039:QUQ983041 REL983039:REM983041 ROH983039:ROI983041 RYD983039:RYE983041 SHZ983039:SIA983041 SRV983039:SRW983041 TBR983039:TBS983041 TLN983039:TLO983041 TVJ983039:TVK983041 UFF983039:UFG983041 UPB983039:UPC983041 UYX983039:UYY983041 VIT983039:VIU983041 VSP983039:VSQ983041 WCL983039:WCM983041 WMH983039:WMI983041 Z983039:AB983041 Z917503:AB917505 Z851967:AB851969 Z786431:AB786433 Z720895:AB720897 Z655359:AB655361 Z589823:AB589825 Z524287:AB524289 Z458751:AB458753 Z393215:AB393217 Z327679:AB327681 Z262143:AB262145 Z196607:AB196609 Z131071:AB131073 Z65535:AB65537 WVX6:WVY7 WWA5:WWB5 WMB6:WMC7 WME5:WMF5 WCF6:WCG7 WCI5:WCJ5 VSJ6:VSK7 VSM5:VSN5 VIN6:VIO7 VIQ5:VIR5 UYR6:UYS7 UYU5:UYV5 UOV6:UOW7 UOY5:UOZ5 UEZ6:UFA7 UFC5:UFD5 TVD6:TVE7 TVG5:TVH5 TLH6:TLI7 TLK5:TLL5 TBL6:TBM7 TBO5:TBP5 SRP6:SRQ7 SRS5:SRT5 SHT6:SHU7 SHW5:SHX5 RXX6:RXY7 RYA5:RYB5 ROB6:ROC7 ROE5:ROF5 REF6:REG7 REI5:REJ5 QUJ6:QUK7 QUM5:QUN5 QKN6:QKO7 QKQ5:QKR5 QAR6:QAS7 QAU5:QAV5 PQV6:PQW7 PQY5:PQZ5 PGZ6:PHA7 PHC5:PHD5 OXD6:OXE7 OXG5:OXH5 ONH6:ONI7 ONK5:ONL5 ODL6:ODM7 ODO5:ODP5 NTP6:NTQ7 NTS5:NTT5 NJT6:NJU7 NJW5:NJX5 MZX6:MZY7 NAA5:NAB5 MQB6:MQC7 MQE5:MQF5 MGF6:MGG7 MGI5:MGJ5 LWJ6:LWK7 LWM5:LWN5 LMN6:LMO7 LMQ5:LMR5 LCR6:LCS7 LCU5:LCV5 KSV6:KSW7 KSY5:KSZ5 KIZ6:KJA7 KJC5:KJD5 JZD6:JZE7 JZG5:JZH5 JPH6:JPI7 JPK5:JPL5 JFL6:JFM7 JFO5:JFP5 IVP6:IVQ7 IVS5:IVT5 ILT6:ILU7 ILW5:ILX5 IBX6:IBY7 ICA5:ICB5 HSB6:HSC7 HSE5:HSF5 HIF6:HIG7 HII5:HIJ5 GYJ6:GYK7 GYM5:GYN5 GON6:GOO7 GOQ5:GOR5 GER6:GES7 GEU5:GEV5 FUV6:FUW7 FUY5:FUZ5 FKZ6:FLA7 FLC5:FLD5 FBD6:FBE7 FBG5:FBH5 ERH6:ERI7 ERK5:ERL5 EHL6:EHM7 EHO5:EHP5 DXP6:DXQ7 DXS5:DXT5 DNT6:DNU7 DNW5:DNX5 DDX6:DDY7 DEA5:DEB5 CUB6:CUC7 CUE5:CUF5 CKF6:CKG7 CKI5:CKJ5 CAJ6:CAK7 CAM5:CAN5 BQN6:BQO7 BQQ5:BQR5 BGR6:BGS7 BGU5:BGV5 AWV6:AWW7 AWY5:AWZ5 AMZ6:ANA7 ANC5:AND5 ADD6:ADE7 ADG5:ADH5 TH6:TI7 TK5:TL5 JL6:JM7 JO5:JP5" xr:uid="{88D8891A-7765-4D0A-A3C2-451A94EB3900}">
      <formula1>"こちらから該当年度を選択してください。　,令和3年度用, 令和4年度用(来年度分申請後の変更)"</formula1>
    </dataValidation>
    <dataValidation type="list" allowBlank="1" showInputMessage="1" showErrorMessage="1" sqref="WWG983049:WWG983055 AD65545:AD65551 JU65545:JU65551 TQ65545:TQ65551 ADM65545:ADM65551 ANI65545:ANI65551 AXE65545:AXE65551 BHA65545:BHA65551 BQW65545:BQW65551 CAS65545:CAS65551 CKO65545:CKO65551 CUK65545:CUK65551 DEG65545:DEG65551 DOC65545:DOC65551 DXY65545:DXY65551 EHU65545:EHU65551 ERQ65545:ERQ65551 FBM65545:FBM65551 FLI65545:FLI65551 FVE65545:FVE65551 GFA65545:GFA65551 GOW65545:GOW65551 GYS65545:GYS65551 HIO65545:HIO65551 HSK65545:HSK65551 ICG65545:ICG65551 IMC65545:IMC65551 IVY65545:IVY65551 JFU65545:JFU65551 JPQ65545:JPQ65551 JZM65545:JZM65551 KJI65545:KJI65551 KTE65545:KTE65551 LDA65545:LDA65551 LMW65545:LMW65551 LWS65545:LWS65551 MGO65545:MGO65551 MQK65545:MQK65551 NAG65545:NAG65551 NKC65545:NKC65551 NTY65545:NTY65551 ODU65545:ODU65551 ONQ65545:ONQ65551 OXM65545:OXM65551 PHI65545:PHI65551 PRE65545:PRE65551 QBA65545:QBA65551 QKW65545:QKW65551 QUS65545:QUS65551 REO65545:REO65551 ROK65545:ROK65551 RYG65545:RYG65551 SIC65545:SIC65551 SRY65545:SRY65551 TBU65545:TBU65551 TLQ65545:TLQ65551 TVM65545:TVM65551 UFI65545:UFI65551 UPE65545:UPE65551 UZA65545:UZA65551 VIW65545:VIW65551 VSS65545:VSS65551 WCO65545:WCO65551 WMK65545:WMK65551 WWG65545:WWG65551 AD131081:AD131087 JU131081:JU131087 TQ131081:TQ131087 ADM131081:ADM131087 ANI131081:ANI131087 AXE131081:AXE131087 BHA131081:BHA131087 BQW131081:BQW131087 CAS131081:CAS131087 CKO131081:CKO131087 CUK131081:CUK131087 DEG131081:DEG131087 DOC131081:DOC131087 DXY131081:DXY131087 EHU131081:EHU131087 ERQ131081:ERQ131087 FBM131081:FBM131087 FLI131081:FLI131087 FVE131081:FVE131087 GFA131081:GFA131087 GOW131081:GOW131087 GYS131081:GYS131087 HIO131081:HIO131087 HSK131081:HSK131087 ICG131081:ICG131087 IMC131081:IMC131087 IVY131081:IVY131087 JFU131081:JFU131087 JPQ131081:JPQ131087 JZM131081:JZM131087 KJI131081:KJI131087 KTE131081:KTE131087 LDA131081:LDA131087 LMW131081:LMW131087 LWS131081:LWS131087 MGO131081:MGO131087 MQK131081:MQK131087 NAG131081:NAG131087 NKC131081:NKC131087 NTY131081:NTY131087 ODU131081:ODU131087 ONQ131081:ONQ131087 OXM131081:OXM131087 PHI131081:PHI131087 PRE131081:PRE131087 QBA131081:QBA131087 QKW131081:QKW131087 QUS131081:QUS131087 REO131081:REO131087 ROK131081:ROK131087 RYG131081:RYG131087 SIC131081:SIC131087 SRY131081:SRY131087 TBU131081:TBU131087 TLQ131081:TLQ131087 TVM131081:TVM131087 UFI131081:UFI131087 UPE131081:UPE131087 UZA131081:UZA131087 VIW131081:VIW131087 VSS131081:VSS131087 WCO131081:WCO131087 WMK131081:WMK131087 WWG131081:WWG131087 AD196617:AD196623 JU196617:JU196623 TQ196617:TQ196623 ADM196617:ADM196623 ANI196617:ANI196623 AXE196617:AXE196623 BHA196617:BHA196623 BQW196617:BQW196623 CAS196617:CAS196623 CKO196617:CKO196623 CUK196617:CUK196623 DEG196617:DEG196623 DOC196617:DOC196623 DXY196617:DXY196623 EHU196617:EHU196623 ERQ196617:ERQ196623 FBM196617:FBM196623 FLI196617:FLI196623 FVE196617:FVE196623 GFA196617:GFA196623 GOW196617:GOW196623 GYS196617:GYS196623 HIO196617:HIO196623 HSK196617:HSK196623 ICG196617:ICG196623 IMC196617:IMC196623 IVY196617:IVY196623 JFU196617:JFU196623 JPQ196617:JPQ196623 JZM196617:JZM196623 KJI196617:KJI196623 KTE196617:KTE196623 LDA196617:LDA196623 LMW196617:LMW196623 LWS196617:LWS196623 MGO196617:MGO196623 MQK196617:MQK196623 NAG196617:NAG196623 NKC196617:NKC196623 NTY196617:NTY196623 ODU196617:ODU196623 ONQ196617:ONQ196623 OXM196617:OXM196623 PHI196617:PHI196623 PRE196617:PRE196623 QBA196617:QBA196623 QKW196617:QKW196623 QUS196617:QUS196623 REO196617:REO196623 ROK196617:ROK196623 RYG196617:RYG196623 SIC196617:SIC196623 SRY196617:SRY196623 TBU196617:TBU196623 TLQ196617:TLQ196623 TVM196617:TVM196623 UFI196617:UFI196623 UPE196617:UPE196623 UZA196617:UZA196623 VIW196617:VIW196623 VSS196617:VSS196623 WCO196617:WCO196623 WMK196617:WMK196623 WWG196617:WWG196623 AD262153:AD262159 JU262153:JU262159 TQ262153:TQ262159 ADM262153:ADM262159 ANI262153:ANI262159 AXE262153:AXE262159 BHA262153:BHA262159 BQW262153:BQW262159 CAS262153:CAS262159 CKO262153:CKO262159 CUK262153:CUK262159 DEG262153:DEG262159 DOC262153:DOC262159 DXY262153:DXY262159 EHU262153:EHU262159 ERQ262153:ERQ262159 FBM262153:FBM262159 FLI262153:FLI262159 FVE262153:FVE262159 GFA262153:GFA262159 GOW262153:GOW262159 GYS262153:GYS262159 HIO262153:HIO262159 HSK262153:HSK262159 ICG262153:ICG262159 IMC262153:IMC262159 IVY262153:IVY262159 JFU262153:JFU262159 JPQ262153:JPQ262159 JZM262153:JZM262159 KJI262153:KJI262159 KTE262153:KTE262159 LDA262153:LDA262159 LMW262153:LMW262159 LWS262153:LWS262159 MGO262153:MGO262159 MQK262153:MQK262159 NAG262153:NAG262159 NKC262153:NKC262159 NTY262153:NTY262159 ODU262153:ODU262159 ONQ262153:ONQ262159 OXM262153:OXM262159 PHI262153:PHI262159 PRE262153:PRE262159 QBA262153:QBA262159 QKW262153:QKW262159 QUS262153:QUS262159 REO262153:REO262159 ROK262153:ROK262159 RYG262153:RYG262159 SIC262153:SIC262159 SRY262153:SRY262159 TBU262153:TBU262159 TLQ262153:TLQ262159 TVM262153:TVM262159 UFI262153:UFI262159 UPE262153:UPE262159 UZA262153:UZA262159 VIW262153:VIW262159 VSS262153:VSS262159 WCO262153:WCO262159 WMK262153:WMK262159 WWG262153:WWG262159 AD327689:AD327695 JU327689:JU327695 TQ327689:TQ327695 ADM327689:ADM327695 ANI327689:ANI327695 AXE327689:AXE327695 BHA327689:BHA327695 BQW327689:BQW327695 CAS327689:CAS327695 CKO327689:CKO327695 CUK327689:CUK327695 DEG327689:DEG327695 DOC327689:DOC327695 DXY327689:DXY327695 EHU327689:EHU327695 ERQ327689:ERQ327695 FBM327689:FBM327695 FLI327689:FLI327695 FVE327689:FVE327695 GFA327689:GFA327695 GOW327689:GOW327695 GYS327689:GYS327695 HIO327689:HIO327695 HSK327689:HSK327695 ICG327689:ICG327695 IMC327689:IMC327695 IVY327689:IVY327695 JFU327689:JFU327695 JPQ327689:JPQ327695 JZM327689:JZM327695 KJI327689:KJI327695 KTE327689:KTE327695 LDA327689:LDA327695 LMW327689:LMW327695 LWS327689:LWS327695 MGO327689:MGO327695 MQK327689:MQK327695 NAG327689:NAG327695 NKC327689:NKC327695 NTY327689:NTY327695 ODU327689:ODU327695 ONQ327689:ONQ327695 OXM327689:OXM327695 PHI327689:PHI327695 PRE327689:PRE327695 QBA327689:QBA327695 QKW327689:QKW327695 QUS327689:QUS327695 REO327689:REO327695 ROK327689:ROK327695 RYG327689:RYG327695 SIC327689:SIC327695 SRY327689:SRY327695 TBU327689:TBU327695 TLQ327689:TLQ327695 TVM327689:TVM327695 UFI327689:UFI327695 UPE327689:UPE327695 UZA327689:UZA327695 VIW327689:VIW327695 VSS327689:VSS327695 WCO327689:WCO327695 WMK327689:WMK327695 WWG327689:WWG327695 AD393225:AD393231 JU393225:JU393231 TQ393225:TQ393231 ADM393225:ADM393231 ANI393225:ANI393231 AXE393225:AXE393231 BHA393225:BHA393231 BQW393225:BQW393231 CAS393225:CAS393231 CKO393225:CKO393231 CUK393225:CUK393231 DEG393225:DEG393231 DOC393225:DOC393231 DXY393225:DXY393231 EHU393225:EHU393231 ERQ393225:ERQ393231 FBM393225:FBM393231 FLI393225:FLI393231 FVE393225:FVE393231 GFA393225:GFA393231 GOW393225:GOW393231 GYS393225:GYS393231 HIO393225:HIO393231 HSK393225:HSK393231 ICG393225:ICG393231 IMC393225:IMC393231 IVY393225:IVY393231 JFU393225:JFU393231 JPQ393225:JPQ393231 JZM393225:JZM393231 KJI393225:KJI393231 KTE393225:KTE393231 LDA393225:LDA393231 LMW393225:LMW393231 LWS393225:LWS393231 MGO393225:MGO393231 MQK393225:MQK393231 NAG393225:NAG393231 NKC393225:NKC393231 NTY393225:NTY393231 ODU393225:ODU393231 ONQ393225:ONQ393231 OXM393225:OXM393231 PHI393225:PHI393231 PRE393225:PRE393231 QBA393225:QBA393231 QKW393225:QKW393231 QUS393225:QUS393231 REO393225:REO393231 ROK393225:ROK393231 RYG393225:RYG393231 SIC393225:SIC393231 SRY393225:SRY393231 TBU393225:TBU393231 TLQ393225:TLQ393231 TVM393225:TVM393231 UFI393225:UFI393231 UPE393225:UPE393231 UZA393225:UZA393231 VIW393225:VIW393231 VSS393225:VSS393231 WCO393225:WCO393231 WMK393225:WMK393231 WWG393225:WWG393231 AD458761:AD458767 JU458761:JU458767 TQ458761:TQ458767 ADM458761:ADM458767 ANI458761:ANI458767 AXE458761:AXE458767 BHA458761:BHA458767 BQW458761:BQW458767 CAS458761:CAS458767 CKO458761:CKO458767 CUK458761:CUK458767 DEG458761:DEG458767 DOC458761:DOC458767 DXY458761:DXY458767 EHU458761:EHU458767 ERQ458761:ERQ458767 FBM458761:FBM458767 FLI458761:FLI458767 FVE458761:FVE458767 GFA458761:GFA458767 GOW458761:GOW458767 GYS458761:GYS458767 HIO458761:HIO458767 HSK458761:HSK458767 ICG458761:ICG458767 IMC458761:IMC458767 IVY458761:IVY458767 JFU458761:JFU458767 JPQ458761:JPQ458767 JZM458761:JZM458767 KJI458761:KJI458767 KTE458761:KTE458767 LDA458761:LDA458767 LMW458761:LMW458767 LWS458761:LWS458767 MGO458761:MGO458767 MQK458761:MQK458767 NAG458761:NAG458767 NKC458761:NKC458767 NTY458761:NTY458767 ODU458761:ODU458767 ONQ458761:ONQ458767 OXM458761:OXM458767 PHI458761:PHI458767 PRE458761:PRE458767 QBA458761:QBA458767 QKW458761:QKW458767 QUS458761:QUS458767 REO458761:REO458767 ROK458761:ROK458767 RYG458761:RYG458767 SIC458761:SIC458767 SRY458761:SRY458767 TBU458761:TBU458767 TLQ458761:TLQ458767 TVM458761:TVM458767 UFI458761:UFI458767 UPE458761:UPE458767 UZA458761:UZA458767 VIW458761:VIW458767 VSS458761:VSS458767 WCO458761:WCO458767 WMK458761:WMK458767 WWG458761:WWG458767 AD524297:AD524303 JU524297:JU524303 TQ524297:TQ524303 ADM524297:ADM524303 ANI524297:ANI524303 AXE524297:AXE524303 BHA524297:BHA524303 BQW524297:BQW524303 CAS524297:CAS524303 CKO524297:CKO524303 CUK524297:CUK524303 DEG524297:DEG524303 DOC524297:DOC524303 DXY524297:DXY524303 EHU524297:EHU524303 ERQ524297:ERQ524303 FBM524297:FBM524303 FLI524297:FLI524303 FVE524297:FVE524303 GFA524297:GFA524303 GOW524297:GOW524303 GYS524297:GYS524303 HIO524297:HIO524303 HSK524297:HSK524303 ICG524297:ICG524303 IMC524297:IMC524303 IVY524297:IVY524303 JFU524297:JFU524303 JPQ524297:JPQ524303 JZM524297:JZM524303 KJI524297:KJI524303 KTE524297:KTE524303 LDA524297:LDA524303 LMW524297:LMW524303 LWS524297:LWS524303 MGO524297:MGO524303 MQK524297:MQK524303 NAG524297:NAG524303 NKC524297:NKC524303 NTY524297:NTY524303 ODU524297:ODU524303 ONQ524297:ONQ524303 OXM524297:OXM524303 PHI524297:PHI524303 PRE524297:PRE524303 QBA524297:QBA524303 QKW524297:QKW524303 QUS524297:QUS524303 REO524297:REO524303 ROK524297:ROK524303 RYG524297:RYG524303 SIC524297:SIC524303 SRY524297:SRY524303 TBU524297:TBU524303 TLQ524297:TLQ524303 TVM524297:TVM524303 UFI524297:UFI524303 UPE524297:UPE524303 UZA524297:UZA524303 VIW524297:VIW524303 VSS524297:VSS524303 WCO524297:WCO524303 WMK524297:WMK524303 WWG524297:WWG524303 AD589833:AD589839 JU589833:JU589839 TQ589833:TQ589839 ADM589833:ADM589839 ANI589833:ANI589839 AXE589833:AXE589839 BHA589833:BHA589839 BQW589833:BQW589839 CAS589833:CAS589839 CKO589833:CKO589839 CUK589833:CUK589839 DEG589833:DEG589839 DOC589833:DOC589839 DXY589833:DXY589839 EHU589833:EHU589839 ERQ589833:ERQ589839 FBM589833:FBM589839 FLI589833:FLI589839 FVE589833:FVE589839 GFA589833:GFA589839 GOW589833:GOW589839 GYS589833:GYS589839 HIO589833:HIO589839 HSK589833:HSK589839 ICG589833:ICG589839 IMC589833:IMC589839 IVY589833:IVY589839 JFU589833:JFU589839 JPQ589833:JPQ589839 JZM589833:JZM589839 KJI589833:KJI589839 KTE589833:KTE589839 LDA589833:LDA589839 LMW589833:LMW589839 LWS589833:LWS589839 MGO589833:MGO589839 MQK589833:MQK589839 NAG589833:NAG589839 NKC589833:NKC589839 NTY589833:NTY589839 ODU589833:ODU589839 ONQ589833:ONQ589839 OXM589833:OXM589839 PHI589833:PHI589839 PRE589833:PRE589839 QBA589833:QBA589839 QKW589833:QKW589839 QUS589833:QUS589839 REO589833:REO589839 ROK589833:ROK589839 RYG589833:RYG589839 SIC589833:SIC589839 SRY589833:SRY589839 TBU589833:TBU589839 TLQ589833:TLQ589839 TVM589833:TVM589839 UFI589833:UFI589839 UPE589833:UPE589839 UZA589833:UZA589839 VIW589833:VIW589839 VSS589833:VSS589839 WCO589833:WCO589839 WMK589833:WMK589839 WWG589833:WWG589839 AD655369:AD655375 JU655369:JU655375 TQ655369:TQ655375 ADM655369:ADM655375 ANI655369:ANI655375 AXE655369:AXE655375 BHA655369:BHA655375 BQW655369:BQW655375 CAS655369:CAS655375 CKO655369:CKO655375 CUK655369:CUK655375 DEG655369:DEG655375 DOC655369:DOC655375 DXY655369:DXY655375 EHU655369:EHU655375 ERQ655369:ERQ655375 FBM655369:FBM655375 FLI655369:FLI655375 FVE655369:FVE655375 GFA655369:GFA655375 GOW655369:GOW655375 GYS655369:GYS655375 HIO655369:HIO655375 HSK655369:HSK655375 ICG655369:ICG655375 IMC655369:IMC655375 IVY655369:IVY655375 JFU655369:JFU655375 JPQ655369:JPQ655375 JZM655369:JZM655375 KJI655369:KJI655375 KTE655369:KTE655375 LDA655369:LDA655375 LMW655369:LMW655375 LWS655369:LWS655375 MGO655369:MGO655375 MQK655369:MQK655375 NAG655369:NAG655375 NKC655369:NKC655375 NTY655369:NTY655375 ODU655369:ODU655375 ONQ655369:ONQ655375 OXM655369:OXM655375 PHI655369:PHI655375 PRE655369:PRE655375 QBA655369:QBA655375 QKW655369:QKW655375 QUS655369:QUS655375 REO655369:REO655375 ROK655369:ROK655375 RYG655369:RYG655375 SIC655369:SIC655375 SRY655369:SRY655375 TBU655369:TBU655375 TLQ655369:TLQ655375 TVM655369:TVM655375 UFI655369:UFI655375 UPE655369:UPE655375 UZA655369:UZA655375 VIW655369:VIW655375 VSS655369:VSS655375 WCO655369:WCO655375 WMK655369:WMK655375 WWG655369:WWG655375 AD720905:AD720911 JU720905:JU720911 TQ720905:TQ720911 ADM720905:ADM720911 ANI720905:ANI720911 AXE720905:AXE720911 BHA720905:BHA720911 BQW720905:BQW720911 CAS720905:CAS720911 CKO720905:CKO720911 CUK720905:CUK720911 DEG720905:DEG720911 DOC720905:DOC720911 DXY720905:DXY720911 EHU720905:EHU720911 ERQ720905:ERQ720911 FBM720905:FBM720911 FLI720905:FLI720911 FVE720905:FVE720911 GFA720905:GFA720911 GOW720905:GOW720911 GYS720905:GYS720911 HIO720905:HIO720911 HSK720905:HSK720911 ICG720905:ICG720911 IMC720905:IMC720911 IVY720905:IVY720911 JFU720905:JFU720911 JPQ720905:JPQ720911 JZM720905:JZM720911 KJI720905:KJI720911 KTE720905:KTE720911 LDA720905:LDA720911 LMW720905:LMW720911 LWS720905:LWS720911 MGO720905:MGO720911 MQK720905:MQK720911 NAG720905:NAG720911 NKC720905:NKC720911 NTY720905:NTY720911 ODU720905:ODU720911 ONQ720905:ONQ720911 OXM720905:OXM720911 PHI720905:PHI720911 PRE720905:PRE720911 QBA720905:QBA720911 QKW720905:QKW720911 QUS720905:QUS720911 REO720905:REO720911 ROK720905:ROK720911 RYG720905:RYG720911 SIC720905:SIC720911 SRY720905:SRY720911 TBU720905:TBU720911 TLQ720905:TLQ720911 TVM720905:TVM720911 UFI720905:UFI720911 UPE720905:UPE720911 UZA720905:UZA720911 VIW720905:VIW720911 VSS720905:VSS720911 WCO720905:WCO720911 WMK720905:WMK720911 WWG720905:WWG720911 AD786441:AD786447 JU786441:JU786447 TQ786441:TQ786447 ADM786441:ADM786447 ANI786441:ANI786447 AXE786441:AXE786447 BHA786441:BHA786447 BQW786441:BQW786447 CAS786441:CAS786447 CKO786441:CKO786447 CUK786441:CUK786447 DEG786441:DEG786447 DOC786441:DOC786447 DXY786441:DXY786447 EHU786441:EHU786447 ERQ786441:ERQ786447 FBM786441:FBM786447 FLI786441:FLI786447 FVE786441:FVE786447 GFA786441:GFA786447 GOW786441:GOW786447 GYS786441:GYS786447 HIO786441:HIO786447 HSK786441:HSK786447 ICG786441:ICG786447 IMC786441:IMC786447 IVY786441:IVY786447 JFU786441:JFU786447 JPQ786441:JPQ786447 JZM786441:JZM786447 KJI786441:KJI786447 KTE786441:KTE786447 LDA786441:LDA786447 LMW786441:LMW786447 LWS786441:LWS786447 MGO786441:MGO786447 MQK786441:MQK786447 NAG786441:NAG786447 NKC786441:NKC786447 NTY786441:NTY786447 ODU786441:ODU786447 ONQ786441:ONQ786447 OXM786441:OXM786447 PHI786441:PHI786447 PRE786441:PRE786447 QBA786441:QBA786447 QKW786441:QKW786447 QUS786441:QUS786447 REO786441:REO786447 ROK786441:ROK786447 RYG786441:RYG786447 SIC786441:SIC786447 SRY786441:SRY786447 TBU786441:TBU786447 TLQ786441:TLQ786447 TVM786441:TVM786447 UFI786441:UFI786447 UPE786441:UPE786447 UZA786441:UZA786447 VIW786441:VIW786447 VSS786441:VSS786447 WCO786441:WCO786447 WMK786441:WMK786447 WWG786441:WWG786447 AD851977:AD851983 JU851977:JU851983 TQ851977:TQ851983 ADM851977:ADM851983 ANI851977:ANI851983 AXE851977:AXE851983 BHA851977:BHA851983 BQW851977:BQW851983 CAS851977:CAS851983 CKO851977:CKO851983 CUK851977:CUK851983 DEG851977:DEG851983 DOC851977:DOC851983 DXY851977:DXY851983 EHU851977:EHU851983 ERQ851977:ERQ851983 FBM851977:FBM851983 FLI851977:FLI851983 FVE851977:FVE851983 GFA851977:GFA851983 GOW851977:GOW851983 GYS851977:GYS851983 HIO851977:HIO851983 HSK851977:HSK851983 ICG851977:ICG851983 IMC851977:IMC851983 IVY851977:IVY851983 JFU851977:JFU851983 JPQ851977:JPQ851983 JZM851977:JZM851983 KJI851977:KJI851983 KTE851977:KTE851983 LDA851977:LDA851983 LMW851977:LMW851983 LWS851977:LWS851983 MGO851977:MGO851983 MQK851977:MQK851983 NAG851977:NAG851983 NKC851977:NKC851983 NTY851977:NTY851983 ODU851977:ODU851983 ONQ851977:ONQ851983 OXM851977:OXM851983 PHI851977:PHI851983 PRE851977:PRE851983 QBA851977:QBA851983 QKW851977:QKW851983 QUS851977:QUS851983 REO851977:REO851983 ROK851977:ROK851983 RYG851977:RYG851983 SIC851977:SIC851983 SRY851977:SRY851983 TBU851977:TBU851983 TLQ851977:TLQ851983 TVM851977:TVM851983 UFI851977:UFI851983 UPE851977:UPE851983 UZA851977:UZA851983 VIW851977:VIW851983 VSS851977:VSS851983 WCO851977:WCO851983 WMK851977:WMK851983 WWG851977:WWG851983 AD917513:AD917519 JU917513:JU917519 TQ917513:TQ917519 ADM917513:ADM917519 ANI917513:ANI917519 AXE917513:AXE917519 BHA917513:BHA917519 BQW917513:BQW917519 CAS917513:CAS917519 CKO917513:CKO917519 CUK917513:CUK917519 DEG917513:DEG917519 DOC917513:DOC917519 DXY917513:DXY917519 EHU917513:EHU917519 ERQ917513:ERQ917519 FBM917513:FBM917519 FLI917513:FLI917519 FVE917513:FVE917519 GFA917513:GFA917519 GOW917513:GOW917519 GYS917513:GYS917519 HIO917513:HIO917519 HSK917513:HSK917519 ICG917513:ICG917519 IMC917513:IMC917519 IVY917513:IVY917519 JFU917513:JFU917519 JPQ917513:JPQ917519 JZM917513:JZM917519 KJI917513:KJI917519 KTE917513:KTE917519 LDA917513:LDA917519 LMW917513:LMW917519 LWS917513:LWS917519 MGO917513:MGO917519 MQK917513:MQK917519 NAG917513:NAG917519 NKC917513:NKC917519 NTY917513:NTY917519 ODU917513:ODU917519 ONQ917513:ONQ917519 OXM917513:OXM917519 PHI917513:PHI917519 PRE917513:PRE917519 QBA917513:QBA917519 QKW917513:QKW917519 QUS917513:QUS917519 REO917513:REO917519 ROK917513:ROK917519 RYG917513:RYG917519 SIC917513:SIC917519 SRY917513:SRY917519 TBU917513:TBU917519 TLQ917513:TLQ917519 TVM917513:TVM917519 UFI917513:UFI917519 UPE917513:UPE917519 UZA917513:UZA917519 VIW917513:VIW917519 VSS917513:VSS917519 WCO917513:WCO917519 WMK917513:WMK917519 WWG917513:WWG917519 AD983049:AD983055 JU983049:JU983055 TQ983049:TQ983055 ADM983049:ADM983055 ANI983049:ANI983055 AXE983049:AXE983055 BHA983049:BHA983055 BQW983049:BQW983055 CAS983049:CAS983055 CKO983049:CKO983055 CUK983049:CUK983055 DEG983049:DEG983055 DOC983049:DOC983055 DXY983049:DXY983055 EHU983049:EHU983055 ERQ983049:ERQ983055 FBM983049:FBM983055 FLI983049:FLI983055 FVE983049:FVE983055 GFA983049:GFA983055 GOW983049:GOW983055 GYS983049:GYS983055 HIO983049:HIO983055 HSK983049:HSK983055 ICG983049:ICG983055 IMC983049:IMC983055 IVY983049:IVY983055 JFU983049:JFU983055 JPQ983049:JPQ983055 JZM983049:JZM983055 KJI983049:KJI983055 KTE983049:KTE983055 LDA983049:LDA983055 LMW983049:LMW983055 LWS983049:LWS983055 MGO983049:MGO983055 MQK983049:MQK983055 NAG983049:NAG983055 NKC983049:NKC983055 NTY983049:NTY983055 ODU983049:ODU983055 ONQ983049:ONQ983055 OXM983049:OXM983055 PHI983049:PHI983055 PRE983049:PRE983055 QBA983049:QBA983055 QKW983049:QKW983055 QUS983049:QUS983055 REO983049:REO983055 ROK983049:ROK983055 RYG983049:RYG983055 SIC983049:SIC983055 SRY983049:SRY983055 TBU983049:TBU983055 TLQ983049:TLQ983055 TVM983049:TVM983055 UFI983049:UFI983055 UPE983049:UPE983055 UZA983049:UZA983055 VIW983049:VIW983055 VSS983049:VSS983055 WCO983049:WCO983055 WMK983049:WMK983055" xr:uid="{DC36E70A-C630-401D-9B90-2F1991820768}">
      <formula1>"　　　　, 〇"</formula1>
    </dataValidation>
    <dataValidation type="list" allowBlank="1" showInputMessage="1" showErrorMessage="1" sqref="AD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AD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AD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AD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AD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AD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AD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AD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AD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AD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AD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AD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AD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AD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AD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T16:T20 B16:B21" xr:uid="{F680A55C-3EE1-4F5C-A2A2-26FB71CF19E0}">
      <formula1>"　　, 〇"</formula1>
    </dataValidation>
    <dataValidation type="list" allowBlank="1" showInputMessage="1" showErrorMessage="1" sqref="WWG983041:WWG983044 A65545:B65551 JO65545:JO65551 TK65545:TK65551 ADG65545:ADG65551 ANC65545:ANC65551 AWY65545:AWY65551 BGU65545:BGU65551 BQQ65545:BQQ65551 CAM65545:CAM65551 CKI65545:CKI65551 CUE65545:CUE65551 DEA65545:DEA65551 DNW65545:DNW65551 DXS65545:DXS65551 EHO65545:EHO65551 ERK65545:ERK65551 FBG65545:FBG65551 FLC65545:FLC65551 FUY65545:FUY65551 GEU65545:GEU65551 GOQ65545:GOQ65551 GYM65545:GYM65551 HII65545:HII65551 HSE65545:HSE65551 ICA65545:ICA65551 ILW65545:ILW65551 IVS65545:IVS65551 JFO65545:JFO65551 JPK65545:JPK65551 JZG65545:JZG65551 KJC65545:KJC65551 KSY65545:KSY65551 LCU65545:LCU65551 LMQ65545:LMQ65551 LWM65545:LWM65551 MGI65545:MGI65551 MQE65545:MQE65551 NAA65545:NAA65551 NJW65545:NJW65551 NTS65545:NTS65551 ODO65545:ODO65551 ONK65545:ONK65551 OXG65545:OXG65551 PHC65545:PHC65551 PQY65545:PQY65551 QAU65545:QAU65551 QKQ65545:QKQ65551 QUM65545:QUM65551 REI65545:REI65551 ROE65545:ROE65551 RYA65545:RYA65551 SHW65545:SHW65551 SRS65545:SRS65551 TBO65545:TBO65551 TLK65545:TLK65551 TVG65545:TVG65551 UFC65545:UFC65551 UOY65545:UOY65551 UYU65545:UYU65551 VIQ65545:VIQ65551 VSM65545:VSM65551 WCI65545:WCI65551 WME65545:WME65551 WWA65545:WWA65551 A131081:B131087 JO131081:JO131087 TK131081:TK131087 ADG131081:ADG131087 ANC131081:ANC131087 AWY131081:AWY131087 BGU131081:BGU131087 BQQ131081:BQQ131087 CAM131081:CAM131087 CKI131081:CKI131087 CUE131081:CUE131087 DEA131081:DEA131087 DNW131081:DNW131087 DXS131081:DXS131087 EHO131081:EHO131087 ERK131081:ERK131087 FBG131081:FBG131087 FLC131081:FLC131087 FUY131081:FUY131087 GEU131081:GEU131087 GOQ131081:GOQ131087 GYM131081:GYM131087 HII131081:HII131087 HSE131081:HSE131087 ICA131081:ICA131087 ILW131081:ILW131087 IVS131081:IVS131087 JFO131081:JFO131087 JPK131081:JPK131087 JZG131081:JZG131087 KJC131081:KJC131087 KSY131081:KSY131087 LCU131081:LCU131087 LMQ131081:LMQ131087 LWM131081:LWM131087 MGI131081:MGI131087 MQE131081:MQE131087 NAA131081:NAA131087 NJW131081:NJW131087 NTS131081:NTS131087 ODO131081:ODO131087 ONK131081:ONK131087 OXG131081:OXG131087 PHC131081:PHC131087 PQY131081:PQY131087 QAU131081:QAU131087 QKQ131081:QKQ131087 QUM131081:QUM131087 REI131081:REI131087 ROE131081:ROE131087 RYA131081:RYA131087 SHW131081:SHW131087 SRS131081:SRS131087 TBO131081:TBO131087 TLK131081:TLK131087 TVG131081:TVG131087 UFC131081:UFC131087 UOY131081:UOY131087 UYU131081:UYU131087 VIQ131081:VIQ131087 VSM131081:VSM131087 WCI131081:WCI131087 WME131081:WME131087 WWA131081:WWA131087 A196617:B196623 JO196617:JO196623 TK196617:TK196623 ADG196617:ADG196623 ANC196617:ANC196623 AWY196617:AWY196623 BGU196617:BGU196623 BQQ196617:BQQ196623 CAM196617:CAM196623 CKI196617:CKI196623 CUE196617:CUE196623 DEA196617:DEA196623 DNW196617:DNW196623 DXS196617:DXS196623 EHO196617:EHO196623 ERK196617:ERK196623 FBG196617:FBG196623 FLC196617:FLC196623 FUY196617:FUY196623 GEU196617:GEU196623 GOQ196617:GOQ196623 GYM196617:GYM196623 HII196617:HII196623 HSE196617:HSE196623 ICA196617:ICA196623 ILW196617:ILW196623 IVS196617:IVS196623 JFO196617:JFO196623 JPK196617:JPK196623 JZG196617:JZG196623 KJC196617:KJC196623 KSY196617:KSY196623 LCU196617:LCU196623 LMQ196617:LMQ196623 LWM196617:LWM196623 MGI196617:MGI196623 MQE196617:MQE196623 NAA196617:NAA196623 NJW196617:NJW196623 NTS196617:NTS196623 ODO196617:ODO196623 ONK196617:ONK196623 OXG196617:OXG196623 PHC196617:PHC196623 PQY196617:PQY196623 QAU196617:QAU196623 QKQ196617:QKQ196623 QUM196617:QUM196623 REI196617:REI196623 ROE196617:ROE196623 RYA196617:RYA196623 SHW196617:SHW196623 SRS196617:SRS196623 TBO196617:TBO196623 TLK196617:TLK196623 TVG196617:TVG196623 UFC196617:UFC196623 UOY196617:UOY196623 UYU196617:UYU196623 VIQ196617:VIQ196623 VSM196617:VSM196623 WCI196617:WCI196623 WME196617:WME196623 WWA196617:WWA196623 A262153:B262159 JO262153:JO262159 TK262153:TK262159 ADG262153:ADG262159 ANC262153:ANC262159 AWY262153:AWY262159 BGU262153:BGU262159 BQQ262153:BQQ262159 CAM262153:CAM262159 CKI262153:CKI262159 CUE262153:CUE262159 DEA262153:DEA262159 DNW262153:DNW262159 DXS262153:DXS262159 EHO262153:EHO262159 ERK262153:ERK262159 FBG262153:FBG262159 FLC262153:FLC262159 FUY262153:FUY262159 GEU262153:GEU262159 GOQ262153:GOQ262159 GYM262153:GYM262159 HII262153:HII262159 HSE262153:HSE262159 ICA262153:ICA262159 ILW262153:ILW262159 IVS262153:IVS262159 JFO262153:JFO262159 JPK262153:JPK262159 JZG262153:JZG262159 KJC262153:KJC262159 KSY262153:KSY262159 LCU262153:LCU262159 LMQ262153:LMQ262159 LWM262153:LWM262159 MGI262153:MGI262159 MQE262153:MQE262159 NAA262153:NAA262159 NJW262153:NJW262159 NTS262153:NTS262159 ODO262153:ODO262159 ONK262153:ONK262159 OXG262153:OXG262159 PHC262153:PHC262159 PQY262153:PQY262159 QAU262153:QAU262159 QKQ262153:QKQ262159 QUM262153:QUM262159 REI262153:REI262159 ROE262153:ROE262159 RYA262153:RYA262159 SHW262153:SHW262159 SRS262153:SRS262159 TBO262153:TBO262159 TLK262153:TLK262159 TVG262153:TVG262159 UFC262153:UFC262159 UOY262153:UOY262159 UYU262153:UYU262159 VIQ262153:VIQ262159 VSM262153:VSM262159 WCI262153:WCI262159 WME262153:WME262159 WWA262153:WWA262159 A327689:B327695 JO327689:JO327695 TK327689:TK327695 ADG327689:ADG327695 ANC327689:ANC327695 AWY327689:AWY327695 BGU327689:BGU327695 BQQ327689:BQQ327695 CAM327689:CAM327695 CKI327689:CKI327695 CUE327689:CUE327695 DEA327689:DEA327695 DNW327689:DNW327695 DXS327689:DXS327695 EHO327689:EHO327695 ERK327689:ERK327695 FBG327689:FBG327695 FLC327689:FLC327695 FUY327689:FUY327695 GEU327689:GEU327695 GOQ327689:GOQ327695 GYM327689:GYM327695 HII327689:HII327695 HSE327689:HSE327695 ICA327689:ICA327695 ILW327689:ILW327695 IVS327689:IVS327695 JFO327689:JFO327695 JPK327689:JPK327695 JZG327689:JZG327695 KJC327689:KJC327695 KSY327689:KSY327695 LCU327689:LCU327695 LMQ327689:LMQ327695 LWM327689:LWM327695 MGI327689:MGI327695 MQE327689:MQE327695 NAA327689:NAA327695 NJW327689:NJW327695 NTS327689:NTS327695 ODO327689:ODO327695 ONK327689:ONK327695 OXG327689:OXG327695 PHC327689:PHC327695 PQY327689:PQY327695 QAU327689:QAU327695 QKQ327689:QKQ327695 QUM327689:QUM327695 REI327689:REI327695 ROE327689:ROE327695 RYA327689:RYA327695 SHW327689:SHW327695 SRS327689:SRS327695 TBO327689:TBO327695 TLK327689:TLK327695 TVG327689:TVG327695 UFC327689:UFC327695 UOY327689:UOY327695 UYU327689:UYU327695 VIQ327689:VIQ327695 VSM327689:VSM327695 WCI327689:WCI327695 WME327689:WME327695 WWA327689:WWA327695 A393225:B393231 JO393225:JO393231 TK393225:TK393231 ADG393225:ADG393231 ANC393225:ANC393231 AWY393225:AWY393231 BGU393225:BGU393231 BQQ393225:BQQ393231 CAM393225:CAM393231 CKI393225:CKI393231 CUE393225:CUE393231 DEA393225:DEA393231 DNW393225:DNW393231 DXS393225:DXS393231 EHO393225:EHO393231 ERK393225:ERK393231 FBG393225:FBG393231 FLC393225:FLC393231 FUY393225:FUY393231 GEU393225:GEU393231 GOQ393225:GOQ393231 GYM393225:GYM393231 HII393225:HII393231 HSE393225:HSE393231 ICA393225:ICA393231 ILW393225:ILW393231 IVS393225:IVS393231 JFO393225:JFO393231 JPK393225:JPK393231 JZG393225:JZG393231 KJC393225:KJC393231 KSY393225:KSY393231 LCU393225:LCU393231 LMQ393225:LMQ393231 LWM393225:LWM393231 MGI393225:MGI393231 MQE393225:MQE393231 NAA393225:NAA393231 NJW393225:NJW393231 NTS393225:NTS393231 ODO393225:ODO393231 ONK393225:ONK393231 OXG393225:OXG393231 PHC393225:PHC393231 PQY393225:PQY393231 QAU393225:QAU393231 QKQ393225:QKQ393231 QUM393225:QUM393231 REI393225:REI393231 ROE393225:ROE393231 RYA393225:RYA393231 SHW393225:SHW393231 SRS393225:SRS393231 TBO393225:TBO393231 TLK393225:TLK393231 TVG393225:TVG393231 UFC393225:UFC393231 UOY393225:UOY393231 UYU393225:UYU393231 VIQ393225:VIQ393231 VSM393225:VSM393231 WCI393225:WCI393231 WME393225:WME393231 WWA393225:WWA393231 A458761:B458767 JO458761:JO458767 TK458761:TK458767 ADG458761:ADG458767 ANC458761:ANC458767 AWY458761:AWY458767 BGU458761:BGU458767 BQQ458761:BQQ458767 CAM458761:CAM458767 CKI458761:CKI458767 CUE458761:CUE458767 DEA458761:DEA458767 DNW458761:DNW458767 DXS458761:DXS458767 EHO458761:EHO458767 ERK458761:ERK458767 FBG458761:FBG458767 FLC458761:FLC458767 FUY458761:FUY458767 GEU458761:GEU458767 GOQ458761:GOQ458767 GYM458761:GYM458767 HII458761:HII458767 HSE458761:HSE458767 ICA458761:ICA458767 ILW458761:ILW458767 IVS458761:IVS458767 JFO458761:JFO458767 JPK458761:JPK458767 JZG458761:JZG458767 KJC458761:KJC458767 KSY458761:KSY458767 LCU458761:LCU458767 LMQ458761:LMQ458767 LWM458761:LWM458767 MGI458761:MGI458767 MQE458761:MQE458767 NAA458761:NAA458767 NJW458761:NJW458767 NTS458761:NTS458767 ODO458761:ODO458767 ONK458761:ONK458767 OXG458761:OXG458767 PHC458761:PHC458767 PQY458761:PQY458767 QAU458761:QAU458767 QKQ458761:QKQ458767 QUM458761:QUM458767 REI458761:REI458767 ROE458761:ROE458767 RYA458761:RYA458767 SHW458761:SHW458767 SRS458761:SRS458767 TBO458761:TBO458767 TLK458761:TLK458767 TVG458761:TVG458767 UFC458761:UFC458767 UOY458761:UOY458767 UYU458761:UYU458767 VIQ458761:VIQ458767 VSM458761:VSM458767 WCI458761:WCI458767 WME458761:WME458767 WWA458761:WWA458767 A524297:B524303 JO524297:JO524303 TK524297:TK524303 ADG524297:ADG524303 ANC524297:ANC524303 AWY524297:AWY524303 BGU524297:BGU524303 BQQ524297:BQQ524303 CAM524297:CAM524303 CKI524297:CKI524303 CUE524297:CUE524303 DEA524297:DEA524303 DNW524297:DNW524303 DXS524297:DXS524303 EHO524297:EHO524303 ERK524297:ERK524303 FBG524297:FBG524303 FLC524297:FLC524303 FUY524297:FUY524303 GEU524297:GEU524303 GOQ524297:GOQ524303 GYM524297:GYM524303 HII524297:HII524303 HSE524297:HSE524303 ICA524297:ICA524303 ILW524297:ILW524303 IVS524297:IVS524303 JFO524297:JFO524303 JPK524297:JPK524303 JZG524297:JZG524303 KJC524297:KJC524303 KSY524297:KSY524303 LCU524297:LCU524303 LMQ524297:LMQ524303 LWM524297:LWM524303 MGI524297:MGI524303 MQE524297:MQE524303 NAA524297:NAA524303 NJW524297:NJW524303 NTS524297:NTS524303 ODO524297:ODO524303 ONK524297:ONK524303 OXG524297:OXG524303 PHC524297:PHC524303 PQY524297:PQY524303 QAU524297:QAU524303 QKQ524297:QKQ524303 QUM524297:QUM524303 REI524297:REI524303 ROE524297:ROE524303 RYA524297:RYA524303 SHW524297:SHW524303 SRS524297:SRS524303 TBO524297:TBO524303 TLK524297:TLK524303 TVG524297:TVG524303 UFC524297:UFC524303 UOY524297:UOY524303 UYU524297:UYU524303 VIQ524297:VIQ524303 VSM524297:VSM524303 WCI524297:WCI524303 WME524297:WME524303 WWA524297:WWA524303 A589833:B589839 JO589833:JO589839 TK589833:TK589839 ADG589833:ADG589839 ANC589833:ANC589839 AWY589833:AWY589839 BGU589833:BGU589839 BQQ589833:BQQ589839 CAM589833:CAM589839 CKI589833:CKI589839 CUE589833:CUE589839 DEA589833:DEA589839 DNW589833:DNW589839 DXS589833:DXS589839 EHO589833:EHO589839 ERK589833:ERK589839 FBG589833:FBG589839 FLC589833:FLC589839 FUY589833:FUY589839 GEU589833:GEU589839 GOQ589833:GOQ589839 GYM589833:GYM589839 HII589833:HII589839 HSE589833:HSE589839 ICA589833:ICA589839 ILW589833:ILW589839 IVS589833:IVS589839 JFO589833:JFO589839 JPK589833:JPK589839 JZG589833:JZG589839 KJC589833:KJC589839 KSY589833:KSY589839 LCU589833:LCU589839 LMQ589833:LMQ589839 LWM589833:LWM589839 MGI589833:MGI589839 MQE589833:MQE589839 NAA589833:NAA589839 NJW589833:NJW589839 NTS589833:NTS589839 ODO589833:ODO589839 ONK589833:ONK589839 OXG589833:OXG589839 PHC589833:PHC589839 PQY589833:PQY589839 QAU589833:QAU589839 QKQ589833:QKQ589839 QUM589833:QUM589839 REI589833:REI589839 ROE589833:ROE589839 RYA589833:RYA589839 SHW589833:SHW589839 SRS589833:SRS589839 TBO589833:TBO589839 TLK589833:TLK589839 TVG589833:TVG589839 UFC589833:UFC589839 UOY589833:UOY589839 UYU589833:UYU589839 VIQ589833:VIQ589839 VSM589833:VSM589839 WCI589833:WCI589839 WME589833:WME589839 WWA589833:WWA589839 A655369:B655375 JO655369:JO655375 TK655369:TK655375 ADG655369:ADG655375 ANC655369:ANC655375 AWY655369:AWY655375 BGU655369:BGU655375 BQQ655369:BQQ655375 CAM655369:CAM655375 CKI655369:CKI655375 CUE655369:CUE655375 DEA655369:DEA655375 DNW655369:DNW655375 DXS655369:DXS655375 EHO655369:EHO655375 ERK655369:ERK655375 FBG655369:FBG655375 FLC655369:FLC655375 FUY655369:FUY655375 GEU655369:GEU655375 GOQ655369:GOQ655375 GYM655369:GYM655375 HII655369:HII655375 HSE655369:HSE655375 ICA655369:ICA655375 ILW655369:ILW655375 IVS655369:IVS655375 JFO655369:JFO655375 JPK655369:JPK655375 JZG655369:JZG655375 KJC655369:KJC655375 KSY655369:KSY655375 LCU655369:LCU655375 LMQ655369:LMQ655375 LWM655369:LWM655375 MGI655369:MGI655375 MQE655369:MQE655375 NAA655369:NAA655375 NJW655369:NJW655375 NTS655369:NTS655375 ODO655369:ODO655375 ONK655369:ONK655375 OXG655369:OXG655375 PHC655369:PHC655375 PQY655369:PQY655375 QAU655369:QAU655375 QKQ655369:QKQ655375 QUM655369:QUM655375 REI655369:REI655375 ROE655369:ROE655375 RYA655369:RYA655375 SHW655369:SHW655375 SRS655369:SRS655375 TBO655369:TBO655375 TLK655369:TLK655375 TVG655369:TVG655375 UFC655369:UFC655375 UOY655369:UOY655375 UYU655369:UYU655375 VIQ655369:VIQ655375 VSM655369:VSM655375 WCI655369:WCI655375 WME655369:WME655375 WWA655369:WWA655375 A720905:B720911 JO720905:JO720911 TK720905:TK720911 ADG720905:ADG720911 ANC720905:ANC720911 AWY720905:AWY720911 BGU720905:BGU720911 BQQ720905:BQQ720911 CAM720905:CAM720911 CKI720905:CKI720911 CUE720905:CUE720911 DEA720905:DEA720911 DNW720905:DNW720911 DXS720905:DXS720911 EHO720905:EHO720911 ERK720905:ERK720911 FBG720905:FBG720911 FLC720905:FLC720911 FUY720905:FUY720911 GEU720905:GEU720911 GOQ720905:GOQ720911 GYM720905:GYM720911 HII720905:HII720911 HSE720905:HSE720911 ICA720905:ICA720911 ILW720905:ILW720911 IVS720905:IVS720911 JFO720905:JFO720911 JPK720905:JPK720911 JZG720905:JZG720911 KJC720905:KJC720911 KSY720905:KSY720911 LCU720905:LCU720911 LMQ720905:LMQ720911 LWM720905:LWM720911 MGI720905:MGI720911 MQE720905:MQE720911 NAA720905:NAA720911 NJW720905:NJW720911 NTS720905:NTS720911 ODO720905:ODO720911 ONK720905:ONK720911 OXG720905:OXG720911 PHC720905:PHC720911 PQY720905:PQY720911 QAU720905:QAU720911 QKQ720905:QKQ720911 QUM720905:QUM720911 REI720905:REI720911 ROE720905:ROE720911 RYA720905:RYA720911 SHW720905:SHW720911 SRS720905:SRS720911 TBO720905:TBO720911 TLK720905:TLK720911 TVG720905:TVG720911 UFC720905:UFC720911 UOY720905:UOY720911 UYU720905:UYU720911 VIQ720905:VIQ720911 VSM720905:VSM720911 WCI720905:WCI720911 WME720905:WME720911 WWA720905:WWA720911 A786441:B786447 JO786441:JO786447 TK786441:TK786447 ADG786441:ADG786447 ANC786441:ANC786447 AWY786441:AWY786447 BGU786441:BGU786447 BQQ786441:BQQ786447 CAM786441:CAM786447 CKI786441:CKI786447 CUE786441:CUE786447 DEA786441:DEA786447 DNW786441:DNW786447 DXS786441:DXS786447 EHO786441:EHO786447 ERK786441:ERK786447 FBG786441:FBG786447 FLC786441:FLC786447 FUY786441:FUY786447 GEU786441:GEU786447 GOQ786441:GOQ786447 GYM786441:GYM786447 HII786441:HII786447 HSE786441:HSE786447 ICA786441:ICA786447 ILW786441:ILW786447 IVS786441:IVS786447 JFO786441:JFO786447 JPK786441:JPK786447 JZG786441:JZG786447 KJC786441:KJC786447 KSY786441:KSY786447 LCU786441:LCU786447 LMQ786441:LMQ786447 LWM786441:LWM786447 MGI786441:MGI786447 MQE786441:MQE786447 NAA786441:NAA786447 NJW786441:NJW786447 NTS786441:NTS786447 ODO786441:ODO786447 ONK786441:ONK786447 OXG786441:OXG786447 PHC786441:PHC786447 PQY786441:PQY786447 QAU786441:QAU786447 QKQ786441:QKQ786447 QUM786441:QUM786447 REI786441:REI786447 ROE786441:ROE786447 RYA786441:RYA786447 SHW786441:SHW786447 SRS786441:SRS786447 TBO786441:TBO786447 TLK786441:TLK786447 TVG786441:TVG786447 UFC786441:UFC786447 UOY786441:UOY786447 UYU786441:UYU786447 VIQ786441:VIQ786447 VSM786441:VSM786447 WCI786441:WCI786447 WME786441:WME786447 WWA786441:WWA786447 A851977:B851983 JO851977:JO851983 TK851977:TK851983 ADG851977:ADG851983 ANC851977:ANC851983 AWY851977:AWY851983 BGU851977:BGU851983 BQQ851977:BQQ851983 CAM851977:CAM851983 CKI851977:CKI851983 CUE851977:CUE851983 DEA851977:DEA851983 DNW851977:DNW851983 DXS851977:DXS851983 EHO851977:EHO851983 ERK851977:ERK851983 FBG851977:FBG851983 FLC851977:FLC851983 FUY851977:FUY851983 GEU851977:GEU851983 GOQ851977:GOQ851983 GYM851977:GYM851983 HII851977:HII851983 HSE851977:HSE851983 ICA851977:ICA851983 ILW851977:ILW851983 IVS851977:IVS851983 JFO851977:JFO851983 JPK851977:JPK851983 JZG851977:JZG851983 KJC851977:KJC851983 KSY851977:KSY851983 LCU851977:LCU851983 LMQ851977:LMQ851983 LWM851977:LWM851983 MGI851977:MGI851983 MQE851977:MQE851983 NAA851977:NAA851983 NJW851977:NJW851983 NTS851977:NTS851983 ODO851977:ODO851983 ONK851977:ONK851983 OXG851977:OXG851983 PHC851977:PHC851983 PQY851977:PQY851983 QAU851977:QAU851983 QKQ851977:QKQ851983 QUM851977:QUM851983 REI851977:REI851983 ROE851977:ROE851983 RYA851977:RYA851983 SHW851977:SHW851983 SRS851977:SRS851983 TBO851977:TBO851983 TLK851977:TLK851983 TVG851977:TVG851983 UFC851977:UFC851983 UOY851977:UOY851983 UYU851977:UYU851983 VIQ851977:VIQ851983 VSM851977:VSM851983 WCI851977:WCI851983 WME851977:WME851983 WWA851977:WWA851983 A917513:B917519 JO917513:JO917519 TK917513:TK917519 ADG917513:ADG917519 ANC917513:ANC917519 AWY917513:AWY917519 BGU917513:BGU917519 BQQ917513:BQQ917519 CAM917513:CAM917519 CKI917513:CKI917519 CUE917513:CUE917519 DEA917513:DEA917519 DNW917513:DNW917519 DXS917513:DXS917519 EHO917513:EHO917519 ERK917513:ERK917519 FBG917513:FBG917519 FLC917513:FLC917519 FUY917513:FUY917519 GEU917513:GEU917519 GOQ917513:GOQ917519 GYM917513:GYM917519 HII917513:HII917519 HSE917513:HSE917519 ICA917513:ICA917519 ILW917513:ILW917519 IVS917513:IVS917519 JFO917513:JFO917519 JPK917513:JPK917519 JZG917513:JZG917519 KJC917513:KJC917519 KSY917513:KSY917519 LCU917513:LCU917519 LMQ917513:LMQ917519 LWM917513:LWM917519 MGI917513:MGI917519 MQE917513:MQE917519 NAA917513:NAA917519 NJW917513:NJW917519 NTS917513:NTS917519 ODO917513:ODO917519 ONK917513:ONK917519 OXG917513:OXG917519 PHC917513:PHC917519 PQY917513:PQY917519 QAU917513:QAU917519 QKQ917513:QKQ917519 QUM917513:QUM917519 REI917513:REI917519 ROE917513:ROE917519 RYA917513:RYA917519 SHW917513:SHW917519 SRS917513:SRS917519 TBO917513:TBO917519 TLK917513:TLK917519 TVG917513:TVG917519 UFC917513:UFC917519 UOY917513:UOY917519 UYU917513:UYU917519 VIQ917513:VIQ917519 VSM917513:VSM917519 WCI917513:WCI917519 WME917513:WME917519 WWA917513:WWA917519 A983049:B983055 JO983049:JO983055 TK983049:TK983055 ADG983049:ADG983055 ANC983049:ANC983055 AWY983049:AWY983055 BGU983049:BGU983055 BQQ983049:BQQ983055 CAM983049:CAM983055 CKI983049:CKI983055 CUE983049:CUE983055 DEA983049:DEA983055 DNW983049:DNW983055 DXS983049:DXS983055 EHO983049:EHO983055 ERK983049:ERK983055 FBG983049:FBG983055 FLC983049:FLC983055 FUY983049:FUY983055 GEU983049:GEU983055 GOQ983049:GOQ983055 GYM983049:GYM983055 HII983049:HII983055 HSE983049:HSE983055 ICA983049:ICA983055 ILW983049:ILW983055 IVS983049:IVS983055 JFO983049:JFO983055 JPK983049:JPK983055 JZG983049:JZG983055 KJC983049:KJC983055 KSY983049:KSY983055 LCU983049:LCU983055 LMQ983049:LMQ983055 LWM983049:LWM983055 MGI983049:MGI983055 MQE983049:MQE983055 NAA983049:NAA983055 NJW983049:NJW983055 NTS983049:NTS983055 ODO983049:ODO983055 ONK983049:ONK983055 OXG983049:OXG983055 PHC983049:PHC983055 PQY983049:PQY983055 QAU983049:QAU983055 QKQ983049:QKQ983055 QUM983049:QUM983055 REI983049:REI983055 ROE983049:ROE983055 RYA983049:RYA983055 SHW983049:SHW983055 SRS983049:SRS983055 TBO983049:TBO983055 TLK983049:TLK983055 TVG983049:TVG983055 UFC983049:UFC983055 UOY983049:UOY983055 UYU983049:UYU983055 VIQ983049:VIQ983055 VSM983049:VSM983055 WCI983049:WCI983055 WME983049:WME983055 WWA983049:WWA983055 AD65537:AD65540 JU65537:JU65540 TQ65537:TQ65540 ADM65537:ADM65540 ANI65537:ANI65540 AXE65537:AXE65540 BHA65537:BHA65540 BQW65537:BQW65540 CAS65537:CAS65540 CKO65537:CKO65540 CUK65537:CUK65540 DEG65537:DEG65540 DOC65537:DOC65540 DXY65537:DXY65540 EHU65537:EHU65540 ERQ65537:ERQ65540 FBM65537:FBM65540 FLI65537:FLI65540 FVE65537:FVE65540 GFA65537:GFA65540 GOW65537:GOW65540 GYS65537:GYS65540 HIO65537:HIO65540 HSK65537:HSK65540 ICG65537:ICG65540 IMC65537:IMC65540 IVY65537:IVY65540 JFU65537:JFU65540 JPQ65537:JPQ65540 JZM65537:JZM65540 KJI65537:KJI65540 KTE65537:KTE65540 LDA65537:LDA65540 LMW65537:LMW65540 LWS65537:LWS65540 MGO65537:MGO65540 MQK65537:MQK65540 NAG65537:NAG65540 NKC65537:NKC65540 NTY65537:NTY65540 ODU65537:ODU65540 ONQ65537:ONQ65540 OXM65537:OXM65540 PHI65537:PHI65540 PRE65537:PRE65540 QBA65537:QBA65540 QKW65537:QKW65540 QUS65537:QUS65540 REO65537:REO65540 ROK65537:ROK65540 RYG65537:RYG65540 SIC65537:SIC65540 SRY65537:SRY65540 TBU65537:TBU65540 TLQ65537:TLQ65540 TVM65537:TVM65540 UFI65537:UFI65540 UPE65537:UPE65540 UZA65537:UZA65540 VIW65537:VIW65540 VSS65537:VSS65540 WCO65537:WCO65540 WMK65537:WMK65540 WWG65537:WWG65540 AD131073:AD131076 JU131073:JU131076 TQ131073:TQ131076 ADM131073:ADM131076 ANI131073:ANI131076 AXE131073:AXE131076 BHA131073:BHA131076 BQW131073:BQW131076 CAS131073:CAS131076 CKO131073:CKO131076 CUK131073:CUK131076 DEG131073:DEG131076 DOC131073:DOC131076 DXY131073:DXY131076 EHU131073:EHU131076 ERQ131073:ERQ131076 FBM131073:FBM131076 FLI131073:FLI131076 FVE131073:FVE131076 GFA131073:GFA131076 GOW131073:GOW131076 GYS131073:GYS131076 HIO131073:HIO131076 HSK131073:HSK131076 ICG131073:ICG131076 IMC131073:IMC131076 IVY131073:IVY131076 JFU131073:JFU131076 JPQ131073:JPQ131076 JZM131073:JZM131076 KJI131073:KJI131076 KTE131073:KTE131076 LDA131073:LDA131076 LMW131073:LMW131076 LWS131073:LWS131076 MGO131073:MGO131076 MQK131073:MQK131076 NAG131073:NAG131076 NKC131073:NKC131076 NTY131073:NTY131076 ODU131073:ODU131076 ONQ131073:ONQ131076 OXM131073:OXM131076 PHI131073:PHI131076 PRE131073:PRE131076 QBA131073:QBA131076 QKW131073:QKW131076 QUS131073:QUS131076 REO131073:REO131076 ROK131073:ROK131076 RYG131073:RYG131076 SIC131073:SIC131076 SRY131073:SRY131076 TBU131073:TBU131076 TLQ131073:TLQ131076 TVM131073:TVM131076 UFI131073:UFI131076 UPE131073:UPE131076 UZA131073:UZA131076 VIW131073:VIW131076 VSS131073:VSS131076 WCO131073:WCO131076 WMK131073:WMK131076 WWG131073:WWG131076 AD196609:AD196612 JU196609:JU196612 TQ196609:TQ196612 ADM196609:ADM196612 ANI196609:ANI196612 AXE196609:AXE196612 BHA196609:BHA196612 BQW196609:BQW196612 CAS196609:CAS196612 CKO196609:CKO196612 CUK196609:CUK196612 DEG196609:DEG196612 DOC196609:DOC196612 DXY196609:DXY196612 EHU196609:EHU196612 ERQ196609:ERQ196612 FBM196609:FBM196612 FLI196609:FLI196612 FVE196609:FVE196612 GFA196609:GFA196612 GOW196609:GOW196612 GYS196609:GYS196612 HIO196609:HIO196612 HSK196609:HSK196612 ICG196609:ICG196612 IMC196609:IMC196612 IVY196609:IVY196612 JFU196609:JFU196612 JPQ196609:JPQ196612 JZM196609:JZM196612 KJI196609:KJI196612 KTE196609:KTE196612 LDA196609:LDA196612 LMW196609:LMW196612 LWS196609:LWS196612 MGO196609:MGO196612 MQK196609:MQK196612 NAG196609:NAG196612 NKC196609:NKC196612 NTY196609:NTY196612 ODU196609:ODU196612 ONQ196609:ONQ196612 OXM196609:OXM196612 PHI196609:PHI196612 PRE196609:PRE196612 QBA196609:QBA196612 QKW196609:QKW196612 QUS196609:QUS196612 REO196609:REO196612 ROK196609:ROK196612 RYG196609:RYG196612 SIC196609:SIC196612 SRY196609:SRY196612 TBU196609:TBU196612 TLQ196609:TLQ196612 TVM196609:TVM196612 UFI196609:UFI196612 UPE196609:UPE196612 UZA196609:UZA196612 VIW196609:VIW196612 VSS196609:VSS196612 WCO196609:WCO196612 WMK196609:WMK196612 WWG196609:WWG196612 AD262145:AD262148 JU262145:JU262148 TQ262145:TQ262148 ADM262145:ADM262148 ANI262145:ANI262148 AXE262145:AXE262148 BHA262145:BHA262148 BQW262145:BQW262148 CAS262145:CAS262148 CKO262145:CKO262148 CUK262145:CUK262148 DEG262145:DEG262148 DOC262145:DOC262148 DXY262145:DXY262148 EHU262145:EHU262148 ERQ262145:ERQ262148 FBM262145:FBM262148 FLI262145:FLI262148 FVE262145:FVE262148 GFA262145:GFA262148 GOW262145:GOW262148 GYS262145:GYS262148 HIO262145:HIO262148 HSK262145:HSK262148 ICG262145:ICG262148 IMC262145:IMC262148 IVY262145:IVY262148 JFU262145:JFU262148 JPQ262145:JPQ262148 JZM262145:JZM262148 KJI262145:KJI262148 KTE262145:KTE262148 LDA262145:LDA262148 LMW262145:LMW262148 LWS262145:LWS262148 MGO262145:MGO262148 MQK262145:MQK262148 NAG262145:NAG262148 NKC262145:NKC262148 NTY262145:NTY262148 ODU262145:ODU262148 ONQ262145:ONQ262148 OXM262145:OXM262148 PHI262145:PHI262148 PRE262145:PRE262148 QBA262145:QBA262148 QKW262145:QKW262148 QUS262145:QUS262148 REO262145:REO262148 ROK262145:ROK262148 RYG262145:RYG262148 SIC262145:SIC262148 SRY262145:SRY262148 TBU262145:TBU262148 TLQ262145:TLQ262148 TVM262145:TVM262148 UFI262145:UFI262148 UPE262145:UPE262148 UZA262145:UZA262148 VIW262145:VIW262148 VSS262145:VSS262148 WCO262145:WCO262148 WMK262145:WMK262148 WWG262145:WWG262148 AD327681:AD327684 JU327681:JU327684 TQ327681:TQ327684 ADM327681:ADM327684 ANI327681:ANI327684 AXE327681:AXE327684 BHA327681:BHA327684 BQW327681:BQW327684 CAS327681:CAS327684 CKO327681:CKO327684 CUK327681:CUK327684 DEG327681:DEG327684 DOC327681:DOC327684 DXY327681:DXY327684 EHU327681:EHU327684 ERQ327681:ERQ327684 FBM327681:FBM327684 FLI327681:FLI327684 FVE327681:FVE327684 GFA327681:GFA327684 GOW327681:GOW327684 GYS327681:GYS327684 HIO327681:HIO327684 HSK327681:HSK327684 ICG327681:ICG327684 IMC327681:IMC327684 IVY327681:IVY327684 JFU327681:JFU327684 JPQ327681:JPQ327684 JZM327681:JZM327684 KJI327681:KJI327684 KTE327681:KTE327684 LDA327681:LDA327684 LMW327681:LMW327684 LWS327681:LWS327684 MGO327681:MGO327684 MQK327681:MQK327684 NAG327681:NAG327684 NKC327681:NKC327684 NTY327681:NTY327684 ODU327681:ODU327684 ONQ327681:ONQ327684 OXM327681:OXM327684 PHI327681:PHI327684 PRE327681:PRE327684 QBA327681:QBA327684 QKW327681:QKW327684 QUS327681:QUS327684 REO327681:REO327684 ROK327681:ROK327684 RYG327681:RYG327684 SIC327681:SIC327684 SRY327681:SRY327684 TBU327681:TBU327684 TLQ327681:TLQ327684 TVM327681:TVM327684 UFI327681:UFI327684 UPE327681:UPE327684 UZA327681:UZA327684 VIW327681:VIW327684 VSS327681:VSS327684 WCO327681:WCO327684 WMK327681:WMK327684 WWG327681:WWG327684 AD393217:AD393220 JU393217:JU393220 TQ393217:TQ393220 ADM393217:ADM393220 ANI393217:ANI393220 AXE393217:AXE393220 BHA393217:BHA393220 BQW393217:BQW393220 CAS393217:CAS393220 CKO393217:CKO393220 CUK393217:CUK393220 DEG393217:DEG393220 DOC393217:DOC393220 DXY393217:DXY393220 EHU393217:EHU393220 ERQ393217:ERQ393220 FBM393217:FBM393220 FLI393217:FLI393220 FVE393217:FVE393220 GFA393217:GFA393220 GOW393217:GOW393220 GYS393217:GYS393220 HIO393217:HIO393220 HSK393217:HSK393220 ICG393217:ICG393220 IMC393217:IMC393220 IVY393217:IVY393220 JFU393217:JFU393220 JPQ393217:JPQ393220 JZM393217:JZM393220 KJI393217:KJI393220 KTE393217:KTE393220 LDA393217:LDA393220 LMW393217:LMW393220 LWS393217:LWS393220 MGO393217:MGO393220 MQK393217:MQK393220 NAG393217:NAG393220 NKC393217:NKC393220 NTY393217:NTY393220 ODU393217:ODU393220 ONQ393217:ONQ393220 OXM393217:OXM393220 PHI393217:PHI393220 PRE393217:PRE393220 QBA393217:QBA393220 QKW393217:QKW393220 QUS393217:QUS393220 REO393217:REO393220 ROK393217:ROK393220 RYG393217:RYG393220 SIC393217:SIC393220 SRY393217:SRY393220 TBU393217:TBU393220 TLQ393217:TLQ393220 TVM393217:TVM393220 UFI393217:UFI393220 UPE393217:UPE393220 UZA393217:UZA393220 VIW393217:VIW393220 VSS393217:VSS393220 WCO393217:WCO393220 WMK393217:WMK393220 WWG393217:WWG393220 AD458753:AD458756 JU458753:JU458756 TQ458753:TQ458756 ADM458753:ADM458756 ANI458753:ANI458756 AXE458753:AXE458756 BHA458753:BHA458756 BQW458753:BQW458756 CAS458753:CAS458756 CKO458753:CKO458756 CUK458753:CUK458756 DEG458753:DEG458756 DOC458753:DOC458756 DXY458753:DXY458756 EHU458753:EHU458756 ERQ458753:ERQ458756 FBM458753:FBM458756 FLI458753:FLI458756 FVE458753:FVE458756 GFA458753:GFA458756 GOW458753:GOW458756 GYS458753:GYS458756 HIO458753:HIO458756 HSK458753:HSK458756 ICG458753:ICG458756 IMC458753:IMC458756 IVY458753:IVY458756 JFU458753:JFU458756 JPQ458753:JPQ458756 JZM458753:JZM458756 KJI458753:KJI458756 KTE458753:KTE458756 LDA458753:LDA458756 LMW458753:LMW458756 LWS458753:LWS458756 MGO458753:MGO458756 MQK458753:MQK458756 NAG458753:NAG458756 NKC458753:NKC458756 NTY458753:NTY458756 ODU458753:ODU458756 ONQ458753:ONQ458756 OXM458753:OXM458756 PHI458753:PHI458756 PRE458753:PRE458756 QBA458753:QBA458756 QKW458753:QKW458756 QUS458753:QUS458756 REO458753:REO458756 ROK458753:ROK458756 RYG458753:RYG458756 SIC458753:SIC458756 SRY458753:SRY458756 TBU458753:TBU458756 TLQ458753:TLQ458756 TVM458753:TVM458756 UFI458753:UFI458756 UPE458753:UPE458756 UZA458753:UZA458756 VIW458753:VIW458756 VSS458753:VSS458756 WCO458753:WCO458756 WMK458753:WMK458756 WWG458753:WWG458756 AD524289:AD524292 JU524289:JU524292 TQ524289:TQ524292 ADM524289:ADM524292 ANI524289:ANI524292 AXE524289:AXE524292 BHA524289:BHA524292 BQW524289:BQW524292 CAS524289:CAS524292 CKO524289:CKO524292 CUK524289:CUK524292 DEG524289:DEG524292 DOC524289:DOC524292 DXY524289:DXY524292 EHU524289:EHU524292 ERQ524289:ERQ524292 FBM524289:FBM524292 FLI524289:FLI524292 FVE524289:FVE524292 GFA524289:GFA524292 GOW524289:GOW524292 GYS524289:GYS524292 HIO524289:HIO524292 HSK524289:HSK524292 ICG524289:ICG524292 IMC524289:IMC524292 IVY524289:IVY524292 JFU524289:JFU524292 JPQ524289:JPQ524292 JZM524289:JZM524292 KJI524289:KJI524292 KTE524289:KTE524292 LDA524289:LDA524292 LMW524289:LMW524292 LWS524289:LWS524292 MGO524289:MGO524292 MQK524289:MQK524292 NAG524289:NAG524292 NKC524289:NKC524292 NTY524289:NTY524292 ODU524289:ODU524292 ONQ524289:ONQ524292 OXM524289:OXM524292 PHI524289:PHI524292 PRE524289:PRE524292 QBA524289:QBA524292 QKW524289:QKW524292 QUS524289:QUS524292 REO524289:REO524292 ROK524289:ROK524292 RYG524289:RYG524292 SIC524289:SIC524292 SRY524289:SRY524292 TBU524289:TBU524292 TLQ524289:TLQ524292 TVM524289:TVM524292 UFI524289:UFI524292 UPE524289:UPE524292 UZA524289:UZA524292 VIW524289:VIW524292 VSS524289:VSS524292 WCO524289:WCO524292 WMK524289:WMK524292 WWG524289:WWG524292 AD589825:AD589828 JU589825:JU589828 TQ589825:TQ589828 ADM589825:ADM589828 ANI589825:ANI589828 AXE589825:AXE589828 BHA589825:BHA589828 BQW589825:BQW589828 CAS589825:CAS589828 CKO589825:CKO589828 CUK589825:CUK589828 DEG589825:DEG589828 DOC589825:DOC589828 DXY589825:DXY589828 EHU589825:EHU589828 ERQ589825:ERQ589828 FBM589825:FBM589828 FLI589825:FLI589828 FVE589825:FVE589828 GFA589825:GFA589828 GOW589825:GOW589828 GYS589825:GYS589828 HIO589825:HIO589828 HSK589825:HSK589828 ICG589825:ICG589828 IMC589825:IMC589828 IVY589825:IVY589828 JFU589825:JFU589828 JPQ589825:JPQ589828 JZM589825:JZM589828 KJI589825:KJI589828 KTE589825:KTE589828 LDA589825:LDA589828 LMW589825:LMW589828 LWS589825:LWS589828 MGO589825:MGO589828 MQK589825:MQK589828 NAG589825:NAG589828 NKC589825:NKC589828 NTY589825:NTY589828 ODU589825:ODU589828 ONQ589825:ONQ589828 OXM589825:OXM589828 PHI589825:PHI589828 PRE589825:PRE589828 QBA589825:QBA589828 QKW589825:QKW589828 QUS589825:QUS589828 REO589825:REO589828 ROK589825:ROK589828 RYG589825:RYG589828 SIC589825:SIC589828 SRY589825:SRY589828 TBU589825:TBU589828 TLQ589825:TLQ589828 TVM589825:TVM589828 UFI589825:UFI589828 UPE589825:UPE589828 UZA589825:UZA589828 VIW589825:VIW589828 VSS589825:VSS589828 WCO589825:WCO589828 WMK589825:WMK589828 WWG589825:WWG589828 AD655361:AD655364 JU655361:JU655364 TQ655361:TQ655364 ADM655361:ADM655364 ANI655361:ANI655364 AXE655361:AXE655364 BHA655361:BHA655364 BQW655361:BQW655364 CAS655361:CAS655364 CKO655361:CKO655364 CUK655361:CUK655364 DEG655361:DEG655364 DOC655361:DOC655364 DXY655361:DXY655364 EHU655361:EHU655364 ERQ655361:ERQ655364 FBM655361:FBM655364 FLI655361:FLI655364 FVE655361:FVE655364 GFA655361:GFA655364 GOW655361:GOW655364 GYS655361:GYS655364 HIO655361:HIO655364 HSK655361:HSK655364 ICG655361:ICG655364 IMC655361:IMC655364 IVY655361:IVY655364 JFU655361:JFU655364 JPQ655361:JPQ655364 JZM655361:JZM655364 KJI655361:KJI655364 KTE655361:KTE655364 LDA655361:LDA655364 LMW655361:LMW655364 LWS655361:LWS655364 MGO655361:MGO655364 MQK655361:MQK655364 NAG655361:NAG655364 NKC655361:NKC655364 NTY655361:NTY655364 ODU655361:ODU655364 ONQ655361:ONQ655364 OXM655361:OXM655364 PHI655361:PHI655364 PRE655361:PRE655364 QBA655361:QBA655364 QKW655361:QKW655364 QUS655361:QUS655364 REO655361:REO655364 ROK655361:ROK655364 RYG655361:RYG655364 SIC655361:SIC655364 SRY655361:SRY655364 TBU655361:TBU655364 TLQ655361:TLQ655364 TVM655361:TVM655364 UFI655361:UFI655364 UPE655361:UPE655364 UZA655361:UZA655364 VIW655361:VIW655364 VSS655361:VSS655364 WCO655361:WCO655364 WMK655361:WMK655364 WWG655361:WWG655364 AD720897:AD720900 JU720897:JU720900 TQ720897:TQ720900 ADM720897:ADM720900 ANI720897:ANI720900 AXE720897:AXE720900 BHA720897:BHA720900 BQW720897:BQW720900 CAS720897:CAS720900 CKO720897:CKO720900 CUK720897:CUK720900 DEG720897:DEG720900 DOC720897:DOC720900 DXY720897:DXY720900 EHU720897:EHU720900 ERQ720897:ERQ720900 FBM720897:FBM720900 FLI720897:FLI720900 FVE720897:FVE720900 GFA720897:GFA720900 GOW720897:GOW720900 GYS720897:GYS720900 HIO720897:HIO720900 HSK720897:HSK720900 ICG720897:ICG720900 IMC720897:IMC720900 IVY720897:IVY720900 JFU720897:JFU720900 JPQ720897:JPQ720900 JZM720897:JZM720900 KJI720897:KJI720900 KTE720897:KTE720900 LDA720897:LDA720900 LMW720897:LMW720900 LWS720897:LWS720900 MGO720897:MGO720900 MQK720897:MQK720900 NAG720897:NAG720900 NKC720897:NKC720900 NTY720897:NTY720900 ODU720897:ODU720900 ONQ720897:ONQ720900 OXM720897:OXM720900 PHI720897:PHI720900 PRE720897:PRE720900 QBA720897:QBA720900 QKW720897:QKW720900 QUS720897:QUS720900 REO720897:REO720900 ROK720897:ROK720900 RYG720897:RYG720900 SIC720897:SIC720900 SRY720897:SRY720900 TBU720897:TBU720900 TLQ720897:TLQ720900 TVM720897:TVM720900 UFI720897:UFI720900 UPE720897:UPE720900 UZA720897:UZA720900 VIW720897:VIW720900 VSS720897:VSS720900 WCO720897:WCO720900 WMK720897:WMK720900 WWG720897:WWG720900 AD786433:AD786436 JU786433:JU786436 TQ786433:TQ786436 ADM786433:ADM786436 ANI786433:ANI786436 AXE786433:AXE786436 BHA786433:BHA786436 BQW786433:BQW786436 CAS786433:CAS786436 CKO786433:CKO786436 CUK786433:CUK786436 DEG786433:DEG786436 DOC786433:DOC786436 DXY786433:DXY786436 EHU786433:EHU786436 ERQ786433:ERQ786436 FBM786433:FBM786436 FLI786433:FLI786436 FVE786433:FVE786436 GFA786433:GFA786436 GOW786433:GOW786436 GYS786433:GYS786436 HIO786433:HIO786436 HSK786433:HSK786436 ICG786433:ICG786436 IMC786433:IMC786436 IVY786433:IVY786436 JFU786433:JFU786436 JPQ786433:JPQ786436 JZM786433:JZM786436 KJI786433:KJI786436 KTE786433:KTE786436 LDA786433:LDA786436 LMW786433:LMW786436 LWS786433:LWS786436 MGO786433:MGO786436 MQK786433:MQK786436 NAG786433:NAG786436 NKC786433:NKC786436 NTY786433:NTY786436 ODU786433:ODU786436 ONQ786433:ONQ786436 OXM786433:OXM786436 PHI786433:PHI786436 PRE786433:PRE786436 QBA786433:QBA786436 QKW786433:QKW786436 QUS786433:QUS786436 REO786433:REO786436 ROK786433:ROK786436 RYG786433:RYG786436 SIC786433:SIC786436 SRY786433:SRY786436 TBU786433:TBU786436 TLQ786433:TLQ786436 TVM786433:TVM786436 UFI786433:UFI786436 UPE786433:UPE786436 UZA786433:UZA786436 VIW786433:VIW786436 VSS786433:VSS786436 WCO786433:WCO786436 WMK786433:WMK786436 WWG786433:WWG786436 AD851969:AD851972 JU851969:JU851972 TQ851969:TQ851972 ADM851969:ADM851972 ANI851969:ANI851972 AXE851969:AXE851972 BHA851969:BHA851972 BQW851969:BQW851972 CAS851969:CAS851972 CKO851969:CKO851972 CUK851969:CUK851972 DEG851969:DEG851972 DOC851969:DOC851972 DXY851969:DXY851972 EHU851969:EHU851972 ERQ851969:ERQ851972 FBM851969:FBM851972 FLI851969:FLI851972 FVE851969:FVE851972 GFA851969:GFA851972 GOW851969:GOW851972 GYS851969:GYS851972 HIO851969:HIO851972 HSK851969:HSK851972 ICG851969:ICG851972 IMC851969:IMC851972 IVY851969:IVY851972 JFU851969:JFU851972 JPQ851969:JPQ851972 JZM851969:JZM851972 KJI851969:KJI851972 KTE851969:KTE851972 LDA851969:LDA851972 LMW851969:LMW851972 LWS851969:LWS851972 MGO851969:MGO851972 MQK851969:MQK851972 NAG851969:NAG851972 NKC851969:NKC851972 NTY851969:NTY851972 ODU851969:ODU851972 ONQ851969:ONQ851972 OXM851969:OXM851972 PHI851969:PHI851972 PRE851969:PRE851972 QBA851969:QBA851972 QKW851969:QKW851972 QUS851969:QUS851972 REO851969:REO851972 ROK851969:ROK851972 RYG851969:RYG851972 SIC851969:SIC851972 SRY851969:SRY851972 TBU851969:TBU851972 TLQ851969:TLQ851972 TVM851969:TVM851972 UFI851969:UFI851972 UPE851969:UPE851972 UZA851969:UZA851972 VIW851969:VIW851972 VSS851969:VSS851972 WCO851969:WCO851972 WMK851969:WMK851972 WWG851969:WWG851972 AD917505:AD917508 JU917505:JU917508 TQ917505:TQ917508 ADM917505:ADM917508 ANI917505:ANI917508 AXE917505:AXE917508 BHA917505:BHA917508 BQW917505:BQW917508 CAS917505:CAS917508 CKO917505:CKO917508 CUK917505:CUK917508 DEG917505:DEG917508 DOC917505:DOC917508 DXY917505:DXY917508 EHU917505:EHU917508 ERQ917505:ERQ917508 FBM917505:FBM917508 FLI917505:FLI917508 FVE917505:FVE917508 GFA917505:GFA917508 GOW917505:GOW917508 GYS917505:GYS917508 HIO917505:HIO917508 HSK917505:HSK917508 ICG917505:ICG917508 IMC917505:IMC917508 IVY917505:IVY917508 JFU917505:JFU917508 JPQ917505:JPQ917508 JZM917505:JZM917508 KJI917505:KJI917508 KTE917505:KTE917508 LDA917505:LDA917508 LMW917505:LMW917508 LWS917505:LWS917508 MGO917505:MGO917508 MQK917505:MQK917508 NAG917505:NAG917508 NKC917505:NKC917508 NTY917505:NTY917508 ODU917505:ODU917508 ONQ917505:ONQ917508 OXM917505:OXM917508 PHI917505:PHI917508 PRE917505:PRE917508 QBA917505:QBA917508 QKW917505:QKW917508 QUS917505:QUS917508 REO917505:REO917508 ROK917505:ROK917508 RYG917505:RYG917508 SIC917505:SIC917508 SRY917505:SRY917508 TBU917505:TBU917508 TLQ917505:TLQ917508 TVM917505:TVM917508 UFI917505:UFI917508 UPE917505:UPE917508 UZA917505:UZA917508 VIW917505:VIW917508 VSS917505:VSS917508 WCO917505:WCO917508 WMK917505:WMK917508 WWG917505:WWG917508 AD983041:AD983044 JU983041:JU983044 TQ983041:TQ983044 ADM983041:ADM983044 ANI983041:ANI983044 AXE983041:AXE983044 BHA983041:BHA983044 BQW983041:BQW983044 CAS983041:CAS983044 CKO983041:CKO983044 CUK983041:CUK983044 DEG983041:DEG983044 DOC983041:DOC983044 DXY983041:DXY983044 EHU983041:EHU983044 ERQ983041:ERQ983044 FBM983041:FBM983044 FLI983041:FLI983044 FVE983041:FVE983044 GFA983041:GFA983044 GOW983041:GOW983044 GYS983041:GYS983044 HIO983041:HIO983044 HSK983041:HSK983044 ICG983041:ICG983044 IMC983041:IMC983044 IVY983041:IVY983044 JFU983041:JFU983044 JPQ983041:JPQ983044 JZM983041:JZM983044 KJI983041:KJI983044 KTE983041:KTE983044 LDA983041:LDA983044 LMW983041:LMW983044 LWS983041:LWS983044 MGO983041:MGO983044 MQK983041:MQK983044 NAG983041:NAG983044 NKC983041:NKC983044 NTY983041:NTY983044 ODU983041:ODU983044 ONQ983041:ONQ983044 OXM983041:OXM983044 PHI983041:PHI983044 PRE983041:PRE983044 QBA983041:QBA983044 QKW983041:QKW983044 QUS983041:QUS983044 REO983041:REO983044 ROK983041:ROK983044 RYG983041:RYG983044 SIC983041:SIC983044 SRY983041:SRY983044 TBU983041:TBU983044 TLQ983041:TLQ983044 TVM983041:TVM983044 UFI983041:UFI983044 UPE983041:UPE983044 UZA983041:UZA983044 VIW983041:VIW983044 VSS983041:VSS983044 WCO983041:WCO983044 WMK983041:WMK983044 JO8:JO11 WWA8:WWA11 WME8:WME11 WCI8:WCI11 VSM8:VSM11 VIQ8:VIQ11 UYU8:UYU11 UOY8:UOY11 UFC8:UFC11 TVG8:TVG11 TLK8:TLK11 TBO8:TBO11 SRS8:SRS11 SHW8:SHW11 RYA8:RYA11 ROE8:ROE11 REI8:REI11 QUM8:QUM11 QKQ8:QKQ11 QAU8:QAU11 PQY8:PQY11 PHC8:PHC11 OXG8:OXG11 ONK8:ONK11 ODO8:ODO11 NTS8:NTS11 NJW8:NJW11 NAA8:NAA11 MQE8:MQE11 MGI8:MGI11 LWM8:LWM11 LMQ8:LMQ11 LCU8:LCU11 KSY8:KSY11 KJC8:KJC11 JZG8:JZG11 JPK8:JPK11 JFO8:JFO11 IVS8:IVS11 ILW8:ILW11 ICA8:ICA11 HSE8:HSE11 HII8:HII11 GYM8:GYM11 GOQ8:GOQ11 GEU8:GEU11 FUY8:FUY11 FLC8:FLC11 FBG8:FBG11 ERK8:ERK11 EHO8:EHO11 DXS8:DXS11 DNW8:DNW11 DEA8:DEA11 CUE8:CUE11 CKI8:CKI11 CAM8:CAM11 BQQ8:BQQ11 BGU8:BGU11 AWY8:AWY11 ANC8:ANC11 ADG8:ADG11 TK8:TK11 R14" xr:uid="{BBE8DE86-7DD0-4046-8283-9CCD4D250E07}">
      <formula1>"　　　, 〇"</formula1>
    </dataValidation>
    <dataValidation type="list" allowBlank="1" showInputMessage="1" showErrorMessage="1" sqref="WWA983048 A65544:B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A131080:B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A196616:B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A262152:B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A327688:B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A393224:B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A458760:B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A524296:B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A589832:B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A655368:B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A720904:B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A786440:B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A851976:B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A917512:B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A983048:B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xr:uid="{E3A1DBE4-0D78-49F3-90EE-F26A0B259CFA}">
      <formula1>"　　　,○"</formula1>
    </dataValidation>
  </dataValidations>
  <pageMargins left="0.38" right="0.11811023622047245" top="0.19685039370078741" bottom="0.11811023622047245" header="0.19685039370078741" footer="0.19685039370078741"/>
  <pageSetup paperSize="9" scale="84"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6CB1-3F2B-4A2C-B8C4-3E654727D800}">
  <dimension ref="A1:AQ140"/>
  <sheetViews>
    <sheetView view="pageBreakPreview" topLeftCell="A10" zoomScaleNormal="100" zoomScaleSheetLayoutView="100" workbookViewId="0">
      <selection activeCell="B11" sqref="B11:J11"/>
    </sheetView>
  </sheetViews>
  <sheetFormatPr defaultRowHeight="13.5"/>
  <cols>
    <col min="1" max="6" width="3.125" style="289" customWidth="1"/>
    <col min="7" max="7" width="3.875" style="289" customWidth="1"/>
    <col min="8" max="24" width="3.125" style="289" customWidth="1"/>
    <col min="25" max="25" width="5.875" style="289" customWidth="1"/>
    <col min="26" max="26" width="3.125" style="289" customWidth="1"/>
    <col min="27" max="27" width="5" style="289" customWidth="1"/>
    <col min="28" max="33" width="3.125" style="289" customWidth="1"/>
    <col min="34" max="34" width="5.7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7" ht="27.75" customHeight="1">
      <c r="D1" s="1615" t="s">
        <v>868</v>
      </c>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row>
    <row r="2" spans="1:37" ht="24" customHeight="1">
      <c r="A2" s="288"/>
      <c r="B2" s="288"/>
      <c r="C2" s="288"/>
      <c r="D2" s="1616" t="s">
        <v>859</v>
      </c>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288"/>
      <c r="AG2" s="288"/>
      <c r="AH2" s="288"/>
      <c r="AI2" s="289" t="s">
        <v>398</v>
      </c>
      <c r="AJ2" s="289" t="s">
        <v>399</v>
      </c>
    </row>
    <row r="3" spans="1:37" ht="5.25" customHeight="1">
      <c r="A3" s="661"/>
      <c r="B3" s="661"/>
      <c r="C3" s="661"/>
      <c r="D3" s="1616"/>
      <c r="E3" s="1616"/>
      <c r="F3" s="1616"/>
      <c r="G3" s="1616"/>
      <c r="H3" s="1616"/>
      <c r="I3" s="1616"/>
      <c r="J3" s="1616"/>
      <c r="K3" s="1616"/>
      <c r="L3" s="1616"/>
      <c r="M3" s="1616"/>
      <c r="N3" s="1616"/>
      <c r="O3" s="1616"/>
      <c r="P3" s="1616"/>
      <c r="Q3" s="1616"/>
      <c r="R3" s="1616"/>
      <c r="S3" s="1616"/>
      <c r="T3" s="1616"/>
      <c r="U3" s="1616"/>
      <c r="V3" s="1616"/>
      <c r="W3" s="1616"/>
      <c r="X3" s="1616"/>
      <c r="Y3" s="1616"/>
      <c r="Z3" s="1616"/>
      <c r="AA3" s="1616"/>
      <c r="AB3" s="1616"/>
      <c r="AC3" s="1616"/>
      <c r="AD3" s="1616"/>
      <c r="AE3" s="1616"/>
      <c r="AF3" s="662"/>
      <c r="AG3" s="662"/>
      <c r="AH3" s="662"/>
      <c r="AJ3" s="289" t="s">
        <v>400</v>
      </c>
    </row>
    <row r="4" spans="1:37" ht="8.25" customHeight="1" thickBot="1">
      <c r="A4" s="1444" t="s">
        <v>829</v>
      </c>
      <c r="B4" s="1444"/>
      <c r="C4" s="1444"/>
      <c r="D4" s="1444"/>
      <c r="E4" s="1444"/>
      <c r="F4" s="1444"/>
      <c r="G4" s="1444"/>
      <c r="H4" s="1444"/>
      <c r="I4" s="1444"/>
      <c r="J4" s="295"/>
      <c r="K4" s="296"/>
      <c r="L4" s="296"/>
      <c r="M4" s="296"/>
      <c r="N4" s="296"/>
      <c r="O4" s="296"/>
      <c r="P4" s="296"/>
      <c r="Q4" s="296"/>
      <c r="R4" s="318"/>
      <c r="S4" s="318"/>
      <c r="T4" s="318"/>
      <c r="U4" s="318"/>
      <c r="V4" s="318"/>
      <c r="W4" s="318"/>
      <c r="X4" s="318"/>
      <c r="Y4" s="318"/>
      <c r="Z4" s="318"/>
      <c r="AA4" s="318"/>
      <c r="AB4" s="318"/>
      <c r="AC4" s="318"/>
      <c r="AD4" s="318"/>
      <c r="AE4" s="318"/>
      <c r="AF4" s="318"/>
      <c r="AG4" s="318"/>
    </row>
    <row r="5" spans="1:37" ht="25.5" customHeight="1">
      <c r="A5" s="1444"/>
      <c r="B5" s="1444"/>
      <c r="C5" s="1444"/>
      <c r="D5" s="1444"/>
      <c r="E5" s="1444"/>
      <c r="F5" s="1444"/>
      <c r="G5" s="1444"/>
      <c r="H5" s="1444"/>
      <c r="I5" s="1444"/>
      <c r="J5" s="295"/>
      <c r="K5" s="296"/>
      <c r="L5" s="296"/>
      <c r="M5" s="296"/>
      <c r="N5" s="296"/>
      <c r="O5" s="296"/>
      <c r="P5" s="296"/>
      <c r="Q5" s="296"/>
      <c r="R5" s="1445" t="s">
        <v>810</v>
      </c>
      <c r="S5" s="1446"/>
      <c r="T5" s="1446"/>
      <c r="U5" s="1446"/>
      <c r="V5" s="1692"/>
      <c r="W5" s="1452" t="s">
        <v>876</v>
      </c>
      <c r="X5" s="1452"/>
      <c r="Y5" s="1452"/>
      <c r="Z5" s="1452"/>
      <c r="AA5" s="1690"/>
      <c r="AB5" s="1456" t="s">
        <v>814</v>
      </c>
      <c r="AC5" s="1457"/>
      <c r="AD5" s="1457"/>
      <c r="AE5" s="1457"/>
      <c r="AF5" s="1457"/>
      <c r="AG5" s="1457"/>
      <c r="AH5" s="1458"/>
      <c r="AI5" s="318"/>
    </row>
    <row r="6" spans="1:37" ht="21.75" customHeight="1">
      <c r="A6" s="1460" t="s">
        <v>779</v>
      </c>
      <c r="B6" s="1460"/>
      <c r="C6" s="1460"/>
      <c r="D6" s="1460"/>
      <c r="E6" s="1460"/>
      <c r="F6" s="1460"/>
      <c r="G6" s="1460"/>
      <c r="H6" s="1460"/>
      <c r="I6" s="1460"/>
      <c r="J6" s="1460"/>
      <c r="K6" s="1460"/>
      <c r="L6" s="1460"/>
      <c r="M6" s="296"/>
      <c r="N6" s="296"/>
      <c r="O6" s="296"/>
      <c r="P6" s="296"/>
      <c r="Q6" s="296"/>
      <c r="R6" s="1449"/>
      <c r="S6" s="1450"/>
      <c r="T6" s="1450"/>
      <c r="U6" s="1450"/>
      <c r="V6" s="1693"/>
      <c r="W6" s="1099"/>
      <c r="X6" s="1099"/>
      <c r="Y6" s="1099"/>
      <c r="Z6" s="1099"/>
      <c r="AA6" s="1691"/>
      <c r="AB6" s="1461" t="s">
        <v>815</v>
      </c>
      <c r="AC6" s="1462"/>
      <c r="AD6" s="1462"/>
      <c r="AE6" s="1462"/>
      <c r="AF6" s="1462"/>
      <c r="AG6" s="1462"/>
      <c r="AH6" s="1463"/>
    </row>
    <row r="7" spans="1:37" ht="24.75" customHeight="1">
      <c r="A7" s="346"/>
      <c r="B7" s="1683" t="s">
        <v>974</v>
      </c>
      <c r="C7" s="1683"/>
      <c r="D7" s="1683"/>
      <c r="E7" s="1683"/>
      <c r="F7" s="1683"/>
      <c r="G7" s="1683"/>
      <c r="H7" s="1683"/>
      <c r="I7" s="1683"/>
      <c r="J7" s="1683"/>
      <c r="K7" s="1683"/>
      <c r="L7" s="1683"/>
      <c r="M7" s="1683"/>
      <c r="N7" s="1683"/>
      <c r="O7" s="1683"/>
      <c r="P7" s="1683"/>
      <c r="Q7" s="298"/>
      <c r="R7" s="1684" t="s">
        <v>811</v>
      </c>
      <c r="S7" s="1685"/>
      <c r="T7" s="1685"/>
      <c r="U7" s="1685"/>
      <c r="V7" s="1686"/>
      <c r="W7" s="1107" t="s">
        <v>816</v>
      </c>
      <c r="X7" s="1108"/>
      <c r="Y7" s="1108"/>
      <c r="Z7" s="1108"/>
      <c r="AA7" s="1504"/>
      <c r="AB7" s="1687" t="s">
        <v>817</v>
      </c>
      <c r="AC7" s="1506"/>
      <c r="AD7" s="1688" t="s">
        <v>818</v>
      </c>
      <c r="AE7" s="1688"/>
      <c r="AF7" s="1688"/>
      <c r="AG7" s="1688"/>
      <c r="AH7" s="1689"/>
      <c r="AK7" s="301"/>
    </row>
    <row r="8" spans="1:37" ht="27.75" customHeight="1">
      <c r="A8" s="348"/>
      <c r="B8" s="1683"/>
      <c r="C8" s="1683"/>
      <c r="D8" s="1683"/>
      <c r="E8" s="1683"/>
      <c r="F8" s="1683"/>
      <c r="G8" s="1683"/>
      <c r="H8" s="1683"/>
      <c r="I8" s="1683"/>
      <c r="J8" s="1683"/>
      <c r="K8" s="1683"/>
      <c r="L8" s="1683"/>
      <c r="M8" s="1683"/>
      <c r="N8" s="1683"/>
      <c r="O8" s="1683"/>
      <c r="P8" s="1683"/>
      <c r="Q8" s="347"/>
      <c r="R8" s="1086" t="s">
        <v>812</v>
      </c>
      <c r="S8" s="1129"/>
      <c r="T8" s="1129"/>
      <c r="U8" s="1129"/>
      <c r="V8" s="1087"/>
      <c r="W8" s="1104" t="s">
        <v>816</v>
      </c>
      <c r="X8" s="1105"/>
      <c r="Y8" s="1105"/>
      <c r="Z8" s="1105"/>
      <c r="AA8" s="1510"/>
      <c r="AB8" s="1620" t="s">
        <v>817</v>
      </c>
      <c r="AC8" s="1621"/>
      <c r="AD8" s="1105" t="s">
        <v>818</v>
      </c>
      <c r="AE8" s="1105"/>
      <c r="AF8" s="1105"/>
      <c r="AG8" s="1105"/>
      <c r="AH8" s="1106"/>
    </row>
    <row r="9" spans="1:37" ht="24.75" customHeight="1">
      <c r="A9" s="348"/>
      <c r="B9" s="1672" t="s">
        <v>778</v>
      </c>
      <c r="C9" s="1672"/>
      <c r="D9" s="1672"/>
      <c r="E9" s="1672"/>
      <c r="F9" s="1672"/>
      <c r="G9" s="1672"/>
      <c r="H9" s="1672"/>
      <c r="I9" s="1672"/>
      <c r="J9" s="1672"/>
      <c r="K9" s="1672"/>
      <c r="L9" s="1672"/>
      <c r="M9" s="1672"/>
      <c r="N9" s="1672"/>
      <c r="O9" s="1672"/>
      <c r="P9" s="1672"/>
      <c r="Q9" s="347"/>
      <c r="R9" s="1086" t="s">
        <v>2</v>
      </c>
      <c r="S9" s="1129"/>
      <c r="T9" s="1129"/>
      <c r="U9" s="1129"/>
      <c r="V9" s="1087"/>
      <c r="W9" s="1104" t="s">
        <v>816</v>
      </c>
      <c r="X9" s="1105"/>
      <c r="Y9" s="1105"/>
      <c r="Z9" s="1105"/>
      <c r="AA9" s="1510"/>
      <c r="AB9" s="1620" t="s">
        <v>817</v>
      </c>
      <c r="AC9" s="1621"/>
      <c r="AD9" s="1105" t="s">
        <v>818</v>
      </c>
      <c r="AE9" s="1105"/>
      <c r="AF9" s="1105"/>
      <c r="AG9" s="1105"/>
      <c r="AH9" s="1106"/>
    </row>
    <row r="10" spans="1:37" s="345" customFormat="1" ht="31.5" customHeight="1" thickBot="1">
      <c r="A10" s="342"/>
      <c r="B10" s="1673" t="s">
        <v>5</v>
      </c>
      <c r="C10" s="1674"/>
      <c r="D10" s="1674"/>
      <c r="E10" s="1675" t="s">
        <v>685</v>
      </c>
      <c r="F10" s="1676"/>
      <c r="G10" s="1676"/>
      <c r="H10" s="1677"/>
      <c r="I10" s="1673" t="s">
        <v>5</v>
      </c>
      <c r="J10" s="1674"/>
      <c r="K10" s="1678"/>
      <c r="L10" s="1679" t="s">
        <v>686</v>
      </c>
      <c r="M10" s="1680"/>
      <c r="N10" s="1680"/>
      <c r="O10" s="1680"/>
      <c r="P10" s="1681"/>
      <c r="Q10" s="343"/>
      <c r="R10" s="1114" t="s">
        <v>813</v>
      </c>
      <c r="S10" s="1624"/>
      <c r="T10" s="1624"/>
      <c r="U10" s="1624"/>
      <c r="V10" s="1115"/>
      <c r="W10" s="1118" t="s">
        <v>816</v>
      </c>
      <c r="X10" s="1119"/>
      <c r="Y10" s="1119"/>
      <c r="Z10" s="1119"/>
      <c r="AA10" s="1682"/>
      <c r="AB10" s="1622" t="s">
        <v>817</v>
      </c>
      <c r="AC10" s="1623"/>
      <c r="AD10" s="1119" t="s">
        <v>818</v>
      </c>
      <c r="AE10" s="1119"/>
      <c r="AF10" s="1119"/>
      <c r="AG10" s="1119"/>
      <c r="AH10" s="1120"/>
      <c r="AI10" s="344"/>
    </row>
    <row r="11" spans="1:37" s="345" customFormat="1" ht="6" customHeight="1">
      <c r="A11" s="342"/>
      <c r="B11" s="363"/>
      <c r="C11" s="363"/>
      <c r="D11" s="363"/>
      <c r="E11" s="363"/>
      <c r="F11" s="363"/>
      <c r="G11" s="363"/>
      <c r="H11" s="363"/>
      <c r="I11" s="363"/>
      <c r="J11" s="363"/>
      <c r="K11" s="363"/>
      <c r="L11" s="363"/>
      <c r="M11" s="363"/>
      <c r="N11" s="363"/>
      <c r="O11" s="363"/>
      <c r="P11" s="363"/>
      <c r="Q11" s="343"/>
      <c r="R11" s="618"/>
      <c r="S11" s="618"/>
      <c r="T11" s="364"/>
      <c r="U11" s="364"/>
      <c r="V11" s="364"/>
      <c r="W11" s="364"/>
      <c r="X11" s="364"/>
      <c r="Y11" s="364"/>
      <c r="Z11" s="365"/>
      <c r="AA11" s="365"/>
      <c r="AB11" s="365"/>
      <c r="AC11" s="365"/>
      <c r="AD11" s="365"/>
      <c r="AE11" s="365"/>
      <c r="AF11" s="365"/>
      <c r="AG11" s="365"/>
      <c r="AH11" s="344"/>
    </row>
    <row r="12" spans="1:37" ht="16.5" customHeight="1">
      <c r="A12" s="305"/>
      <c r="B12" s="1110" t="s">
        <v>54</v>
      </c>
      <c r="C12" s="1110"/>
      <c r="D12" s="1651" t="s">
        <v>415</v>
      </c>
      <c r="E12" s="1652"/>
      <c r="F12" s="1652"/>
      <c r="G12" s="1652"/>
      <c r="H12" s="1652"/>
      <c r="I12" s="1652"/>
      <c r="J12" s="1653"/>
      <c r="K12" s="1078" t="s">
        <v>416</v>
      </c>
      <c r="L12" s="1078"/>
      <c r="M12" s="1078"/>
      <c r="N12" s="1078"/>
      <c r="O12" s="1078"/>
      <c r="P12" s="1078"/>
      <c r="Q12" s="1078"/>
      <c r="R12" s="305"/>
      <c r="S12" s="1110" t="s">
        <v>54</v>
      </c>
      <c r="T12" s="1110"/>
      <c r="U12" s="1111" t="s">
        <v>415</v>
      </c>
      <c r="V12" s="1111"/>
      <c r="W12" s="1111"/>
      <c r="X12" s="1111"/>
      <c r="Y12" s="1111"/>
      <c r="Z12" s="1111"/>
      <c r="AA12" s="1111"/>
      <c r="AB12" s="1595" t="s">
        <v>416</v>
      </c>
      <c r="AC12" s="1596"/>
      <c r="AD12" s="1596"/>
      <c r="AE12" s="1596"/>
      <c r="AF12" s="1596"/>
      <c r="AG12" s="1596"/>
      <c r="AH12" s="1597"/>
    </row>
    <row r="13" spans="1:37" ht="23.25" customHeight="1">
      <c r="A13" s="1131" t="s">
        <v>417</v>
      </c>
      <c r="B13" s="1132"/>
      <c r="C13" s="1132"/>
      <c r="D13" s="1133" t="s">
        <v>418</v>
      </c>
      <c r="E13" s="1134"/>
      <c r="F13" s="1134"/>
      <c r="G13" s="1134"/>
      <c r="H13" s="1134"/>
      <c r="I13" s="1134"/>
      <c r="J13" s="1135"/>
      <c r="K13" s="1122" t="s">
        <v>419</v>
      </c>
      <c r="L13" s="1123"/>
      <c r="M13" s="1123"/>
      <c r="N13" s="1123"/>
      <c r="O13" s="1123"/>
      <c r="P13" s="1123"/>
      <c r="Q13" s="1083"/>
      <c r="R13" s="1668" t="s">
        <v>420</v>
      </c>
      <c r="S13" s="1132"/>
      <c r="T13" s="1132"/>
      <c r="U13" s="1121" t="s">
        <v>421</v>
      </c>
      <c r="V13" s="1121"/>
      <c r="W13" s="1121"/>
      <c r="X13" s="1121"/>
      <c r="Y13" s="1121"/>
      <c r="Z13" s="1121"/>
      <c r="AA13" s="1121"/>
      <c r="AB13" s="1122" t="s">
        <v>419</v>
      </c>
      <c r="AC13" s="1123"/>
      <c r="AD13" s="1123"/>
      <c r="AE13" s="1123"/>
      <c r="AF13" s="1123"/>
      <c r="AG13" s="1123"/>
      <c r="AH13" s="1083"/>
    </row>
    <row r="14" spans="1:37" ht="23.25" customHeight="1">
      <c r="A14" s="1131"/>
      <c r="B14" s="1124"/>
      <c r="C14" s="1124"/>
      <c r="D14" s="1125" t="s">
        <v>422</v>
      </c>
      <c r="E14" s="1126"/>
      <c r="F14" s="1126"/>
      <c r="G14" s="1126"/>
      <c r="H14" s="1126"/>
      <c r="I14" s="1126"/>
      <c r="J14" s="1127"/>
      <c r="K14" s="1128" t="s">
        <v>419</v>
      </c>
      <c r="L14" s="1129"/>
      <c r="M14" s="1129"/>
      <c r="N14" s="1129"/>
      <c r="O14" s="1129"/>
      <c r="P14" s="1129"/>
      <c r="Q14" s="1087"/>
      <c r="R14" s="1470"/>
      <c r="S14" s="1124"/>
      <c r="T14" s="1124"/>
      <c r="U14" s="1130" t="s">
        <v>423</v>
      </c>
      <c r="V14" s="1130"/>
      <c r="W14" s="1130"/>
      <c r="X14" s="1130"/>
      <c r="Y14" s="1130"/>
      <c r="Z14" s="1130"/>
      <c r="AA14" s="1130"/>
      <c r="AB14" s="1128" t="s">
        <v>419</v>
      </c>
      <c r="AC14" s="1129"/>
      <c r="AD14" s="1129"/>
      <c r="AE14" s="1129"/>
      <c r="AF14" s="1129"/>
      <c r="AG14" s="1129"/>
      <c r="AH14" s="1087"/>
    </row>
    <row r="15" spans="1:37" ht="23.25" customHeight="1">
      <c r="A15" s="1131"/>
      <c r="B15" s="1124"/>
      <c r="C15" s="1124"/>
      <c r="D15" s="1125" t="s">
        <v>424</v>
      </c>
      <c r="E15" s="1126"/>
      <c r="F15" s="1126"/>
      <c r="G15" s="1126"/>
      <c r="H15" s="1126"/>
      <c r="I15" s="1126"/>
      <c r="J15" s="1127"/>
      <c r="K15" s="1128" t="s">
        <v>419</v>
      </c>
      <c r="L15" s="1129"/>
      <c r="M15" s="1129"/>
      <c r="N15" s="1129"/>
      <c r="O15" s="1129"/>
      <c r="P15" s="1129"/>
      <c r="Q15" s="1087"/>
      <c r="R15" s="1470"/>
      <c r="S15" s="1124"/>
      <c r="T15" s="1124"/>
      <c r="U15" s="1130" t="s">
        <v>425</v>
      </c>
      <c r="V15" s="1130"/>
      <c r="W15" s="1130"/>
      <c r="X15" s="1130"/>
      <c r="Y15" s="1130"/>
      <c r="Z15" s="1130"/>
      <c r="AA15" s="1130"/>
      <c r="AB15" s="1128" t="s">
        <v>419</v>
      </c>
      <c r="AC15" s="1129"/>
      <c r="AD15" s="1129"/>
      <c r="AE15" s="1129"/>
      <c r="AF15" s="1129"/>
      <c r="AG15" s="1129"/>
      <c r="AH15" s="1087"/>
    </row>
    <row r="16" spans="1:37" ht="23.25" customHeight="1">
      <c r="A16" s="1131"/>
      <c r="B16" s="1124"/>
      <c r="C16" s="1124"/>
      <c r="D16" s="1125" t="s">
        <v>426</v>
      </c>
      <c r="E16" s="1126"/>
      <c r="F16" s="1126"/>
      <c r="G16" s="1126"/>
      <c r="H16" s="1126"/>
      <c r="I16" s="1126"/>
      <c r="J16" s="1127"/>
      <c r="K16" s="1128" t="s">
        <v>419</v>
      </c>
      <c r="L16" s="1129"/>
      <c r="M16" s="1129"/>
      <c r="N16" s="1129"/>
      <c r="O16" s="1129"/>
      <c r="P16" s="1129"/>
      <c r="Q16" s="1087"/>
      <c r="R16" s="1470"/>
      <c r="S16" s="1549"/>
      <c r="T16" s="1549"/>
      <c r="U16" s="1666" t="s">
        <v>427</v>
      </c>
      <c r="V16" s="1666"/>
      <c r="W16" s="1666"/>
      <c r="X16" s="1666"/>
      <c r="Y16" s="1666"/>
      <c r="Z16" s="1666"/>
      <c r="AA16" s="1666"/>
      <c r="AB16" s="1544" t="s">
        <v>419</v>
      </c>
      <c r="AC16" s="1667"/>
      <c r="AD16" s="1667"/>
      <c r="AE16" s="1667"/>
      <c r="AF16" s="1667"/>
      <c r="AG16" s="1667"/>
      <c r="AH16" s="1545"/>
    </row>
    <row r="17" spans="1:43" ht="23.25" customHeight="1">
      <c r="A17" s="1131"/>
      <c r="B17" s="1136"/>
      <c r="C17" s="1136"/>
      <c r="D17" s="1137" t="s">
        <v>428</v>
      </c>
      <c r="E17" s="1138"/>
      <c r="F17" s="1138"/>
      <c r="G17" s="1138"/>
      <c r="H17" s="1138"/>
      <c r="I17" s="1138"/>
      <c r="J17" s="1139"/>
      <c r="K17" s="1140" t="s">
        <v>419</v>
      </c>
      <c r="L17" s="1141"/>
      <c r="M17" s="1141"/>
      <c r="N17" s="1141"/>
      <c r="O17" s="1141"/>
      <c r="P17" s="1141"/>
      <c r="Q17" s="1142"/>
      <c r="R17" s="1669"/>
      <c r="S17" s="1124"/>
      <c r="T17" s="1124"/>
      <c r="U17" s="1670" t="s">
        <v>482</v>
      </c>
      <c r="V17" s="1670"/>
      <c r="W17" s="1670"/>
      <c r="X17" s="1670"/>
      <c r="Y17" s="1670"/>
      <c r="Z17" s="1670"/>
      <c r="AA17" s="1671"/>
      <c r="AB17" s="1128" t="s">
        <v>419</v>
      </c>
      <c r="AC17" s="1129"/>
      <c r="AD17" s="1129"/>
      <c r="AE17" s="1129"/>
      <c r="AF17" s="1129"/>
      <c r="AG17" s="1129"/>
      <c r="AH17" s="1087"/>
      <c r="AI17" s="361"/>
    </row>
    <row r="18" spans="1:43" ht="18.75" customHeight="1">
      <c r="A18" s="1131" t="s">
        <v>430</v>
      </c>
      <c r="B18" s="1132"/>
      <c r="C18" s="1132"/>
      <c r="D18" s="1133" t="s">
        <v>431</v>
      </c>
      <c r="E18" s="1134"/>
      <c r="F18" s="1134"/>
      <c r="G18" s="1134"/>
      <c r="H18" s="1134"/>
      <c r="I18" s="1134"/>
      <c r="J18" s="1135"/>
      <c r="K18" s="1122" t="s">
        <v>419</v>
      </c>
      <c r="L18" s="1123"/>
      <c r="M18" s="1123"/>
      <c r="N18" s="1123"/>
      <c r="O18" s="1123"/>
      <c r="P18" s="1123"/>
      <c r="Q18" s="1083"/>
      <c r="R18" s="1470"/>
      <c r="S18" s="1662"/>
      <c r="T18" s="1662"/>
      <c r="U18" s="1130" t="s">
        <v>483</v>
      </c>
      <c r="V18" s="1130"/>
      <c r="W18" s="1130"/>
      <c r="X18" s="1130"/>
      <c r="Y18" s="1130"/>
      <c r="Z18" s="1130"/>
      <c r="AA18" s="1130"/>
      <c r="AB18" s="1128" t="s">
        <v>419</v>
      </c>
      <c r="AC18" s="1129"/>
      <c r="AD18" s="1129"/>
      <c r="AE18" s="1129"/>
      <c r="AF18" s="1129"/>
      <c r="AG18" s="1129"/>
      <c r="AH18" s="1087"/>
    </row>
    <row r="19" spans="1:43" ht="18.75" customHeight="1">
      <c r="A19" s="1131"/>
      <c r="B19" s="1124"/>
      <c r="C19" s="1124"/>
      <c r="D19" s="1125" t="s">
        <v>433</v>
      </c>
      <c r="E19" s="1126"/>
      <c r="F19" s="1126"/>
      <c r="G19" s="1126"/>
      <c r="H19" s="1126"/>
      <c r="I19" s="1126"/>
      <c r="J19" s="1127"/>
      <c r="K19" s="1128" t="s">
        <v>419</v>
      </c>
      <c r="L19" s="1129"/>
      <c r="M19" s="1129"/>
      <c r="N19" s="1129"/>
      <c r="O19" s="1129"/>
      <c r="P19" s="1129"/>
      <c r="Q19" s="1087"/>
      <c r="R19" s="1470"/>
      <c r="S19" s="1662"/>
      <c r="T19" s="1662"/>
      <c r="U19" s="1130" t="s">
        <v>481</v>
      </c>
      <c r="V19" s="1130"/>
      <c r="W19" s="1130"/>
      <c r="X19" s="1130"/>
      <c r="Y19" s="1130"/>
      <c r="Z19" s="1130"/>
      <c r="AA19" s="1130"/>
      <c r="AB19" s="1128" t="s">
        <v>419</v>
      </c>
      <c r="AC19" s="1129"/>
      <c r="AD19" s="1129"/>
      <c r="AE19" s="1129"/>
      <c r="AF19" s="1129"/>
      <c r="AG19" s="1129"/>
      <c r="AH19" s="1087"/>
    </row>
    <row r="20" spans="1:43" ht="22.5" customHeight="1">
      <c r="A20" s="1131"/>
      <c r="B20" s="1124"/>
      <c r="C20" s="1124"/>
      <c r="D20" s="1125" t="s">
        <v>435</v>
      </c>
      <c r="E20" s="1126"/>
      <c r="F20" s="1126"/>
      <c r="G20" s="1126"/>
      <c r="H20" s="1126"/>
      <c r="I20" s="1126"/>
      <c r="J20" s="1127"/>
      <c r="K20" s="1128" t="s">
        <v>419</v>
      </c>
      <c r="L20" s="1129"/>
      <c r="M20" s="1129"/>
      <c r="N20" s="1129"/>
      <c r="O20" s="1129"/>
      <c r="P20" s="1129"/>
      <c r="Q20" s="1087"/>
      <c r="R20" s="1470"/>
      <c r="S20" s="1662"/>
      <c r="T20" s="1662"/>
      <c r="U20" s="1143" t="s">
        <v>820</v>
      </c>
      <c r="V20" s="1659"/>
      <c r="W20" s="1659"/>
      <c r="X20" s="1659"/>
      <c r="Y20" s="1659"/>
      <c r="Z20" s="1659"/>
      <c r="AA20" s="1659"/>
      <c r="AB20" s="1128" t="s">
        <v>419</v>
      </c>
      <c r="AC20" s="1129"/>
      <c r="AD20" s="1129"/>
      <c r="AE20" s="1129"/>
      <c r="AF20" s="1129"/>
      <c r="AG20" s="1129"/>
      <c r="AH20" s="1087"/>
    </row>
    <row r="21" spans="1:43" ht="31.5" customHeight="1">
      <c r="A21" s="1131"/>
      <c r="B21" s="1124"/>
      <c r="C21" s="1124"/>
      <c r="D21" s="1125" t="s">
        <v>437</v>
      </c>
      <c r="E21" s="1126"/>
      <c r="F21" s="1126"/>
      <c r="G21" s="1126"/>
      <c r="H21" s="1126"/>
      <c r="I21" s="1126"/>
      <c r="J21" s="1127"/>
      <c r="K21" s="1128" t="s">
        <v>419</v>
      </c>
      <c r="L21" s="1129"/>
      <c r="M21" s="1129"/>
      <c r="N21" s="1129"/>
      <c r="O21" s="1129"/>
      <c r="P21" s="1129"/>
      <c r="Q21" s="1087"/>
      <c r="R21" s="1470"/>
      <c r="S21" s="1549"/>
      <c r="T21" s="1549"/>
      <c r="U21" s="1143" t="s">
        <v>480</v>
      </c>
      <c r="V21" s="1659"/>
      <c r="W21" s="1659"/>
      <c r="X21" s="1659"/>
      <c r="Y21" s="1659"/>
      <c r="Z21" s="1659"/>
      <c r="AA21" s="1659"/>
      <c r="AB21" s="1128" t="s">
        <v>419</v>
      </c>
      <c r="AC21" s="1129"/>
      <c r="AD21" s="1129"/>
      <c r="AE21" s="1129"/>
      <c r="AF21" s="1129"/>
      <c r="AG21" s="1129"/>
      <c r="AH21" s="1087"/>
    </row>
    <row r="22" spans="1:43" ht="27" customHeight="1">
      <c r="A22" s="1131"/>
      <c r="B22" s="1136"/>
      <c r="C22" s="1136"/>
      <c r="D22" s="1137" t="s">
        <v>426</v>
      </c>
      <c r="E22" s="1138"/>
      <c r="F22" s="1138"/>
      <c r="G22" s="1138"/>
      <c r="H22" s="1138"/>
      <c r="I22" s="1138"/>
      <c r="J22" s="1139"/>
      <c r="K22" s="1140" t="s">
        <v>419</v>
      </c>
      <c r="L22" s="1141"/>
      <c r="M22" s="1141"/>
      <c r="N22" s="1141"/>
      <c r="O22" s="1141"/>
      <c r="P22" s="1141"/>
      <c r="Q22" s="1142"/>
      <c r="R22" s="1470"/>
      <c r="S22" s="1140"/>
      <c r="T22" s="1142"/>
      <c r="U22" s="1663" t="s">
        <v>858</v>
      </c>
      <c r="V22" s="1664"/>
      <c r="W22" s="1664"/>
      <c r="X22" s="1664"/>
      <c r="Y22" s="1664"/>
      <c r="Z22" s="1664"/>
      <c r="AA22" s="1665"/>
      <c r="AB22" s="1140" t="s">
        <v>419</v>
      </c>
      <c r="AC22" s="1141"/>
      <c r="AD22" s="1141"/>
      <c r="AE22" s="1141"/>
      <c r="AF22" s="1141"/>
      <c r="AG22" s="1141"/>
      <c r="AH22" s="1142"/>
    </row>
    <row r="23" spans="1:43" ht="33" customHeight="1">
      <c r="A23" s="1131" t="s">
        <v>469</v>
      </c>
      <c r="B23" s="1132"/>
      <c r="C23" s="1132"/>
      <c r="D23" s="1133" t="s">
        <v>470</v>
      </c>
      <c r="E23" s="1134"/>
      <c r="F23" s="1134"/>
      <c r="G23" s="1134"/>
      <c r="H23" s="1134"/>
      <c r="I23" s="1134"/>
      <c r="J23" s="1135"/>
      <c r="K23" s="1122" t="s">
        <v>419</v>
      </c>
      <c r="L23" s="1123"/>
      <c r="M23" s="1123"/>
      <c r="N23" s="1123"/>
      <c r="O23" s="1123"/>
      <c r="P23" s="1123"/>
      <c r="Q23" s="1083"/>
      <c r="R23" s="1470"/>
      <c r="S23" s="1459"/>
      <c r="T23" s="1168"/>
      <c r="U23" s="1627" t="s">
        <v>616</v>
      </c>
      <c r="V23" s="1628"/>
      <c r="W23" s="1628"/>
      <c r="X23" s="1628"/>
      <c r="Y23" s="1628"/>
      <c r="Z23" s="1628"/>
      <c r="AA23" s="1628"/>
      <c r="AB23" s="1660" t="s">
        <v>419</v>
      </c>
      <c r="AC23" s="1660"/>
      <c r="AD23" s="1660"/>
      <c r="AE23" s="1660"/>
      <c r="AF23" s="1660"/>
      <c r="AG23" s="1660"/>
      <c r="AH23" s="1661"/>
    </row>
    <row r="24" spans="1:43" ht="42" customHeight="1">
      <c r="A24" s="1131"/>
      <c r="B24" s="1136"/>
      <c r="C24" s="1136"/>
      <c r="D24" s="1137" t="s">
        <v>476</v>
      </c>
      <c r="E24" s="1138"/>
      <c r="F24" s="1138"/>
      <c r="G24" s="1138"/>
      <c r="H24" s="1138"/>
      <c r="I24" s="1138"/>
      <c r="J24" s="1139"/>
      <c r="K24" s="1140" t="s">
        <v>419</v>
      </c>
      <c r="L24" s="1141"/>
      <c r="M24" s="1141"/>
      <c r="N24" s="1141"/>
      <c r="O24" s="1141"/>
      <c r="P24" s="1141"/>
      <c r="Q24" s="1142"/>
      <c r="R24" s="1471"/>
      <c r="S24" s="1625"/>
      <c r="T24" s="1626"/>
      <c r="U24" s="1630"/>
      <c r="V24" s="1154"/>
      <c r="W24" s="1154"/>
      <c r="X24" s="1154"/>
      <c r="Y24" s="1154"/>
      <c r="Z24" s="1154"/>
      <c r="AA24" s="1154"/>
      <c r="AB24" s="1154"/>
      <c r="AC24" s="1154"/>
      <c r="AD24" s="1154"/>
      <c r="AE24" s="1154"/>
      <c r="AF24" s="1154"/>
      <c r="AG24" s="1154"/>
      <c r="AH24" s="1155"/>
    </row>
    <row r="25" spans="1:43" ht="9" customHeight="1">
      <c r="A25" s="367"/>
      <c r="B25" s="618"/>
      <c r="C25" s="618"/>
      <c r="D25" s="366"/>
      <c r="E25" s="366"/>
      <c r="F25" s="366"/>
      <c r="G25" s="366"/>
      <c r="H25" s="366"/>
      <c r="I25" s="366"/>
      <c r="J25" s="366"/>
      <c r="K25" s="618"/>
      <c r="L25" s="618"/>
      <c r="M25" s="618"/>
      <c r="N25" s="618"/>
      <c r="O25" s="618"/>
      <c r="P25" s="618"/>
      <c r="Q25" s="618"/>
      <c r="R25" s="367"/>
      <c r="S25" s="618"/>
      <c r="T25" s="618"/>
      <c r="U25" s="620"/>
      <c r="V25" s="620"/>
      <c r="W25" s="620"/>
      <c r="X25" s="620"/>
      <c r="Y25" s="620"/>
      <c r="Z25" s="620"/>
      <c r="AA25" s="620"/>
      <c r="AB25" s="620"/>
      <c r="AC25" s="620"/>
      <c r="AD25" s="620"/>
      <c r="AE25" s="620"/>
      <c r="AF25" s="620"/>
      <c r="AG25" s="620"/>
      <c r="AH25" s="620"/>
    </row>
    <row r="26" spans="1:43" ht="17.25" customHeight="1">
      <c r="A26" s="1617" t="s">
        <v>438</v>
      </c>
      <c r="B26" s="1617"/>
      <c r="C26" s="1617"/>
      <c r="D26" s="1617"/>
      <c r="E26" s="1617"/>
      <c r="F26" s="1617"/>
      <c r="G26" s="1617"/>
      <c r="H26" s="1617"/>
      <c r="I26" s="1617"/>
      <c r="J26" s="1617"/>
      <c r="K26" s="1617"/>
      <c r="L26" s="1617"/>
      <c r="M26" s="1617"/>
      <c r="N26" s="1617"/>
      <c r="O26" s="1617"/>
      <c r="P26" s="1617"/>
      <c r="Q26" s="1617"/>
      <c r="R26" s="1617"/>
      <c r="S26" s="1617"/>
      <c r="T26" s="1617"/>
      <c r="U26" s="1617"/>
      <c r="V26" s="1617"/>
      <c r="W26" s="1617"/>
      <c r="X26" s="1617"/>
      <c r="Y26" s="1617"/>
      <c r="Z26" s="1617"/>
      <c r="AA26" s="1617"/>
      <c r="AB26" s="1617"/>
      <c r="AC26" s="1617"/>
      <c r="AD26" s="1617"/>
      <c r="AE26" s="1617"/>
      <c r="AF26" s="1617"/>
      <c r="AG26" s="1617"/>
      <c r="AH26" s="1617"/>
    </row>
    <row r="27" spans="1:43" ht="33" customHeight="1">
      <c r="A27" s="1168" t="str">
        <f>IF(B13="","",B13)</f>
        <v/>
      </c>
      <c r="B27" s="1629" t="s">
        <v>863</v>
      </c>
      <c r="C27" s="1629"/>
      <c r="D27" s="1629"/>
      <c r="E27" s="1629"/>
      <c r="F27" s="1629"/>
      <c r="G27" s="1629"/>
      <c r="H27" s="1657" t="s">
        <v>866</v>
      </c>
      <c r="I27" s="1658"/>
      <c r="J27" s="1658"/>
      <c r="K27" s="1658"/>
      <c r="L27" s="1658"/>
      <c r="M27" s="1570"/>
      <c r="N27" s="1570"/>
      <c r="O27" s="1570"/>
      <c r="P27" s="1570"/>
      <c r="Q27" s="1570"/>
      <c r="R27" s="1570"/>
      <c r="S27" s="1570"/>
      <c r="T27" s="1570"/>
      <c r="U27" s="1570"/>
      <c r="V27" s="1570"/>
      <c r="W27" s="1570"/>
      <c r="X27" s="1570"/>
      <c r="Y27" s="1570"/>
      <c r="Z27" s="1570"/>
      <c r="AA27" s="1570"/>
      <c r="AB27" s="1570"/>
      <c r="AC27" s="1570"/>
      <c r="AD27" s="1570"/>
      <c r="AE27" s="1570"/>
      <c r="AF27" s="1570"/>
      <c r="AG27" s="1570"/>
      <c r="AH27" s="1571"/>
    </row>
    <row r="28" spans="1:43" ht="33.75" customHeight="1">
      <c r="A28" s="1168"/>
      <c r="B28" s="1629"/>
      <c r="C28" s="1629"/>
      <c r="D28" s="1629"/>
      <c r="E28" s="1629"/>
      <c r="F28" s="1629"/>
      <c r="G28" s="1629"/>
      <c r="H28" s="1618" t="s">
        <v>864</v>
      </c>
      <c r="I28" s="1211"/>
      <c r="J28" s="1211"/>
      <c r="K28" s="1211"/>
      <c r="L28" s="1619"/>
      <c r="M28" s="1563" t="s">
        <v>441</v>
      </c>
      <c r="N28" s="1564"/>
      <c r="O28" s="1564"/>
      <c r="P28" s="1564"/>
      <c r="Q28" s="1564"/>
      <c r="R28" s="1564"/>
      <c r="S28" s="1564"/>
      <c r="T28" s="1564"/>
      <c r="U28" s="1564"/>
      <c r="V28" s="1564"/>
      <c r="W28" s="1564"/>
      <c r="X28" s="1564"/>
      <c r="Y28" s="1564"/>
      <c r="Z28" s="1564"/>
      <c r="AA28" s="1564"/>
      <c r="AB28" s="1564"/>
      <c r="AC28" s="1564"/>
      <c r="AD28" s="1564"/>
      <c r="AE28" s="1564"/>
      <c r="AF28" s="1564"/>
      <c r="AG28" s="1564"/>
      <c r="AH28" s="1565"/>
    </row>
    <row r="29" spans="1:43" ht="13.5" customHeight="1">
      <c r="A29" s="1168" t="str">
        <f>IF(B14="","",B14)</f>
        <v/>
      </c>
      <c r="B29" s="1169" t="s">
        <v>442</v>
      </c>
      <c r="C29" s="1169"/>
      <c r="D29" s="1169"/>
      <c r="E29" s="1169"/>
      <c r="F29" s="1169"/>
      <c r="G29" s="1169"/>
      <c r="H29" s="1191"/>
      <c r="I29" s="1192"/>
      <c r="J29" s="1192"/>
      <c r="K29" s="1192"/>
      <c r="L29" s="1192"/>
      <c r="M29" s="1192"/>
      <c r="N29" s="1192"/>
      <c r="O29" s="1192"/>
      <c r="P29" s="1192"/>
      <c r="Q29" s="1192"/>
      <c r="R29" s="1192"/>
      <c r="S29" s="1192"/>
      <c r="T29" s="1192"/>
      <c r="U29" s="1192"/>
      <c r="V29" s="1192"/>
      <c r="W29" s="1192"/>
      <c r="X29" s="1192"/>
      <c r="Y29" s="1192"/>
      <c r="Z29" s="1192"/>
      <c r="AA29" s="1192"/>
      <c r="AB29" s="1193"/>
      <c r="AC29" s="315"/>
      <c r="AD29" s="1173" t="str">
        <f>IF(B17="","",B17)</f>
        <v/>
      </c>
      <c r="AE29" s="315"/>
      <c r="AF29" s="315"/>
      <c r="AG29" s="315"/>
      <c r="AH29" s="315"/>
      <c r="AI29" s="316"/>
    </row>
    <row r="30" spans="1:43" ht="30" customHeight="1">
      <c r="A30" s="1168"/>
      <c r="B30" s="1187" t="s">
        <v>443</v>
      </c>
      <c r="C30" s="1187"/>
      <c r="D30" s="1187"/>
      <c r="E30" s="1187"/>
      <c r="F30" s="1187"/>
      <c r="G30" s="1187"/>
      <c r="H30" s="1194"/>
      <c r="I30" s="1195"/>
      <c r="J30" s="1195"/>
      <c r="K30" s="1195"/>
      <c r="L30" s="1195"/>
      <c r="M30" s="1195"/>
      <c r="N30" s="1195"/>
      <c r="O30" s="1195"/>
      <c r="P30" s="1195"/>
      <c r="Q30" s="1195"/>
      <c r="R30" s="1195"/>
      <c r="S30" s="1195"/>
      <c r="T30" s="1195"/>
      <c r="U30" s="1195"/>
      <c r="V30" s="1195"/>
      <c r="W30" s="1195"/>
      <c r="X30" s="1195"/>
      <c r="Y30" s="1195"/>
      <c r="Z30" s="1195"/>
      <c r="AA30" s="1195"/>
      <c r="AB30" s="1196"/>
      <c r="AC30" s="317"/>
      <c r="AD30" s="1174"/>
      <c r="AE30" s="317"/>
      <c r="AF30" s="317"/>
      <c r="AG30" s="317"/>
      <c r="AH30" s="317"/>
      <c r="AJ30" s="1166"/>
      <c r="AK30" s="1167"/>
      <c r="AL30" s="1167"/>
      <c r="AM30" s="1167"/>
      <c r="AN30" s="1167"/>
      <c r="AO30" s="1167"/>
      <c r="AP30" s="318"/>
      <c r="AQ30" s="318"/>
    </row>
    <row r="31" spans="1:43" ht="13.5" customHeight="1">
      <c r="A31" s="1168" t="str">
        <f>IF(B15="","",B15)</f>
        <v/>
      </c>
      <c r="B31" s="1169" t="s">
        <v>442</v>
      </c>
      <c r="C31" s="1169"/>
      <c r="D31" s="1169"/>
      <c r="E31" s="1169"/>
      <c r="F31" s="1169"/>
      <c r="G31" s="1169"/>
      <c r="H31" s="1183"/>
      <c r="I31" s="1184"/>
      <c r="J31" s="1184"/>
      <c r="K31" s="1184"/>
      <c r="L31" s="1184"/>
      <c r="M31" s="1184"/>
      <c r="N31" s="1184"/>
      <c r="O31" s="1184"/>
      <c r="P31" s="1184"/>
      <c r="Q31" s="1184"/>
      <c r="R31" s="1184"/>
      <c r="S31" s="1184"/>
      <c r="T31" s="1184"/>
      <c r="U31" s="1184"/>
      <c r="V31" s="1184"/>
      <c r="W31" s="1184"/>
      <c r="X31" s="1184"/>
      <c r="Y31" s="1184"/>
      <c r="Z31" s="1184"/>
      <c r="AA31" s="1184"/>
      <c r="AB31" s="1185"/>
      <c r="AC31" s="317"/>
      <c r="AD31" s="317"/>
      <c r="AE31" s="317"/>
      <c r="AF31" s="317"/>
      <c r="AG31" s="317"/>
      <c r="AH31" s="317"/>
      <c r="AJ31" s="318"/>
      <c r="AK31" s="318"/>
      <c r="AL31" s="318"/>
      <c r="AM31" s="318"/>
      <c r="AN31" s="318"/>
      <c r="AO31" s="318"/>
      <c r="AP31" s="318"/>
      <c r="AQ31" s="318"/>
    </row>
    <row r="32" spans="1:43" ht="27" customHeight="1">
      <c r="A32" s="1168"/>
      <c r="B32" s="1187" t="s">
        <v>444</v>
      </c>
      <c r="C32" s="1187"/>
      <c r="D32" s="1187"/>
      <c r="E32" s="1187"/>
      <c r="F32" s="1187"/>
      <c r="G32" s="1187"/>
      <c r="H32" s="1188"/>
      <c r="I32" s="1189"/>
      <c r="J32" s="1189"/>
      <c r="K32" s="1189"/>
      <c r="L32" s="1189"/>
      <c r="M32" s="1189"/>
      <c r="N32" s="1189"/>
      <c r="O32" s="1189"/>
      <c r="P32" s="1189"/>
      <c r="Q32" s="1189"/>
      <c r="R32" s="1189"/>
      <c r="S32" s="1189"/>
      <c r="T32" s="1189"/>
      <c r="U32" s="1189"/>
      <c r="V32" s="1189"/>
      <c r="W32" s="1189"/>
      <c r="X32" s="1189"/>
      <c r="Y32" s="1189"/>
      <c r="Z32" s="1189"/>
      <c r="AA32" s="1189"/>
      <c r="AB32" s="1190"/>
      <c r="AC32" s="317"/>
      <c r="AD32" s="317"/>
      <c r="AE32" s="317"/>
      <c r="AF32" s="317"/>
      <c r="AG32" s="317"/>
      <c r="AH32" s="317"/>
      <c r="AJ32" s="318"/>
      <c r="AK32" s="318"/>
      <c r="AL32" s="1167"/>
      <c r="AM32" s="1167"/>
      <c r="AN32" s="1167"/>
      <c r="AO32" s="1167"/>
      <c r="AP32" s="1167"/>
      <c r="AQ32" s="1167"/>
    </row>
    <row r="33" spans="1:35" ht="36" customHeight="1">
      <c r="A33" s="617" t="str">
        <f>IF(B16="","",B16)</f>
        <v/>
      </c>
      <c r="B33" s="1078" t="s">
        <v>445</v>
      </c>
      <c r="C33" s="1078"/>
      <c r="D33" s="1078"/>
      <c r="E33" s="1078"/>
      <c r="F33" s="1078"/>
      <c r="G33" s="1078"/>
      <c r="H33" s="1654"/>
      <c r="I33" s="1655"/>
      <c r="J33" s="1655"/>
      <c r="K33" s="1655"/>
      <c r="L33" s="1655"/>
      <c r="M33" s="1655"/>
      <c r="N33" s="1655"/>
      <c r="O33" s="1656"/>
      <c r="P33" s="1651" t="s">
        <v>446</v>
      </c>
      <c r="Q33" s="1652"/>
      <c r="R33" s="1652"/>
      <c r="S33" s="1652"/>
      <c r="T33" s="1653"/>
      <c r="U33" s="1579"/>
      <c r="V33" s="1579"/>
      <c r="W33" s="1579"/>
      <c r="X33" s="1579"/>
      <c r="Y33" s="1579"/>
      <c r="Z33" s="1579"/>
      <c r="AA33" s="1579"/>
      <c r="AB33" s="1579"/>
      <c r="AC33" s="317"/>
      <c r="AD33" s="317"/>
      <c r="AE33" s="317"/>
      <c r="AF33" s="317"/>
      <c r="AG33" s="317"/>
      <c r="AH33" s="317"/>
    </row>
    <row r="34" spans="1:35" ht="3.75" customHeight="1">
      <c r="A34" s="620"/>
      <c r="B34" s="620"/>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row>
    <row r="35" spans="1:35" ht="12" customHeight="1">
      <c r="A35" s="620"/>
      <c r="B35" s="620"/>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row>
    <row r="36" spans="1:35" ht="22.5" customHeight="1" thickBot="1">
      <c r="A36" s="1633" t="s">
        <v>487</v>
      </c>
      <c r="B36" s="1633"/>
      <c r="C36" s="1633"/>
      <c r="D36" s="1633"/>
      <c r="E36" s="1633"/>
      <c r="F36" s="1633"/>
      <c r="G36" s="1644" t="s">
        <v>869</v>
      </c>
      <c r="H36" s="1644"/>
      <c r="I36" s="1644"/>
      <c r="J36" s="1644"/>
      <c r="K36" s="1644"/>
      <c r="L36" s="1644"/>
      <c r="M36" s="1644"/>
      <c r="N36" s="1644"/>
      <c r="O36" s="1644"/>
      <c r="P36" s="1644"/>
      <c r="Q36" s="1632"/>
      <c r="R36" s="1632"/>
      <c r="S36" s="1632"/>
      <c r="T36" s="1632"/>
      <c r="U36" s="1632"/>
      <c r="V36" s="1632"/>
      <c r="W36" s="1632"/>
      <c r="X36" s="1632"/>
      <c r="Y36" s="1632"/>
      <c r="Z36" s="1632"/>
      <c r="AA36" s="1632"/>
      <c r="AB36" s="1632"/>
      <c r="AC36" s="1632"/>
      <c r="AD36" s="1632"/>
      <c r="AE36" s="1632"/>
      <c r="AF36" s="1632"/>
      <c r="AG36" s="1632"/>
      <c r="AH36" s="1632"/>
    </row>
    <row r="37" spans="1:35" ht="38.25" customHeight="1">
      <c r="A37" s="1606" t="str">
        <f>IF(S13="","",S13)</f>
        <v/>
      </c>
      <c r="B37" s="1607" t="s">
        <v>453</v>
      </c>
      <c r="C37" s="1608"/>
      <c r="D37" s="486"/>
      <c r="E37" s="487"/>
      <c r="F37" s="487"/>
      <c r="G37" s="487"/>
      <c r="H37" s="487"/>
      <c r="I37" s="487"/>
      <c r="J37" s="487"/>
      <c r="K37" s="487"/>
      <c r="L37" s="487"/>
      <c r="M37" s="487"/>
      <c r="N37" s="487"/>
      <c r="O37" s="487"/>
      <c r="P37" s="488"/>
      <c r="Q37" s="1645" t="s">
        <v>874</v>
      </c>
      <c r="R37" s="1645"/>
      <c r="S37" s="1645"/>
      <c r="T37" s="1645"/>
      <c r="U37" s="1645"/>
      <c r="V37" s="1645"/>
      <c r="W37" s="1645"/>
      <c r="X37" s="1645"/>
      <c r="Y37" s="1645"/>
      <c r="Z37" s="1645"/>
      <c r="AA37" s="1645"/>
      <c r="AB37" s="1645"/>
      <c r="AC37" s="1645"/>
      <c r="AD37" s="1645"/>
      <c r="AE37" s="1645"/>
      <c r="AF37" s="1645"/>
      <c r="AG37" s="1645"/>
      <c r="AH37" s="1645"/>
    </row>
    <row r="38" spans="1:35" ht="39.75" customHeight="1">
      <c r="A38" s="1606"/>
      <c r="B38" s="1609"/>
      <c r="C38" s="1610"/>
      <c r="D38" s="489"/>
      <c r="E38" s="490"/>
      <c r="F38" s="490"/>
      <c r="G38" s="490"/>
      <c r="H38" s="490"/>
      <c r="I38" s="490"/>
      <c r="J38" s="490"/>
      <c r="K38" s="490"/>
      <c r="L38" s="490"/>
      <c r="M38" s="490"/>
      <c r="N38" s="490"/>
      <c r="O38" s="490"/>
      <c r="P38" s="491"/>
      <c r="Q38" s="1645"/>
      <c r="R38" s="1645"/>
      <c r="S38" s="1645"/>
      <c r="T38" s="1645"/>
      <c r="U38" s="1645"/>
      <c r="V38" s="1645"/>
      <c r="W38" s="1645"/>
      <c r="X38" s="1645"/>
      <c r="Y38" s="1645"/>
      <c r="Z38" s="1645"/>
      <c r="AA38" s="1645"/>
      <c r="AB38" s="1645"/>
      <c r="AC38" s="1645"/>
      <c r="AD38" s="1645"/>
      <c r="AE38" s="1645"/>
      <c r="AF38" s="1645"/>
      <c r="AG38" s="1645"/>
      <c r="AH38" s="1645"/>
    </row>
    <row r="39" spans="1:35" ht="18.75" customHeight="1">
      <c r="A39" s="492"/>
      <c r="B39" s="1609"/>
      <c r="C39" s="1610"/>
      <c r="D39" s="489"/>
      <c r="E39" s="490"/>
      <c r="F39" s="490"/>
      <c r="G39" s="490"/>
      <c r="H39" s="490"/>
      <c r="I39" s="490"/>
      <c r="J39" s="490"/>
      <c r="K39" s="490"/>
      <c r="L39" s="490"/>
      <c r="M39" s="490"/>
      <c r="N39" s="490"/>
      <c r="O39" s="490"/>
      <c r="P39" s="491"/>
      <c r="Q39" s="1645"/>
      <c r="R39" s="1645"/>
      <c r="S39" s="1645"/>
      <c r="T39" s="1645"/>
      <c r="U39" s="1645"/>
      <c r="V39" s="1645"/>
      <c r="W39" s="1645"/>
      <c r="X39" s="1645"/>
      <c r="Y39" s="1645"/>
      <c r="Z39" s="1645"/>
      <c r="AA39" s="1645"/>
      <c r="AB39" s="1645"/>
      <c r="AC39" s="1645"/>
      <c r="AD39" s="1645"/>
      <c r="AE39" s="1645"/>
      <c r="AF39" s="1645"/>
      <c r="AG39" s="1645"/>
      <c r="AH39" s="1645"/>
    </row>
    <row r="40" spans="1:35" ht="8.25" customHeight="1">
      <c r="A40" s="490"/>
      <c r="B40" s="1609"/>
      <c r="C40" s="1610"/>
      <c r="D40" s="489"/>
      <c r="E40" s="490"/>
      <c r="F40" s="490"/>
      <c r="G40" s="490"/>
      <c r="H40" s="490"/>
      <c r="I40" s="490"/>
      <c r="J40" s="490"/>
      <c r="K40" s="490"/>
      <c r="L40" s="490"/>
      <c r="M40" s="490"/>
      <c r="N40" s="490"/>
      <c r="O40" s="490"/>
      <c r="P40" s="491"/>
      <c r="Q40" s="1645"/>
      <c r="R40" s="1645"/>
      <c r="S40" s="1645"/>
      <c r="T40" s="1645"/>
      <c r="U40" s="1645"/>
      <c r="V40" s="1645"/>
      <c r="W40" s="1645"/>
      <c r="X40" s="1645"/>
      <c r="Y40" s="1645"/>
      <c r="Z40" s="1645"/>
      <c r="AA40" s="1645"/>
      <c r="AB40" s="1645"/>
      <c r="AC40" s="1645"/>
      <c r="AD40" s="1645"/>
      <c r="AE40" s="1645"/>
      <c r="AF40" s="1645"/>
      <c r="AG40" s="1645"/>
      <c r="AH40" s="1645"/>
    </row>
    <row r="41" spans="1:35" ht="23.25" customHeight="1" thickBot="1">
      <c r="A41" s="490"/>
      <c r="B41" s="1611"/>
      <c r="C41" s="1612"/>
      <c r="D41" s="493"/>
      <c r="E41" s="494"/>
      <c r="F41" s="494"/>
      <c r="G41" s="494"/>
      <c r="H41" s="494"/>
      <c r="I41" s="494"/>
      <c r="J41" s="494"/>
      <c r="K41" s="494"/>
      <c r="L41" s="494"/>
      <c r="M41" s="494"/>
      <c r="N41" s="494"/>
      <c r="O41" s="494"/>
      <c r="P41" s="495"/>
      <c r="Q41" s="1645"/>
      <c r="R41" s="1645"/>
      <c r="S41" s="1645"/>
      <c r="T41" s="1645"/>
      <c r="U41" s="1645"/>
      <c r="V41" s="1645"/>
      <c r="W41" s="1645"/>
      <c r="X41" s="1645"/>
      <c r="Y41" s="1645"/>
      <c r="Z41" s="1645"/>
      <c r="AA41" s="1645"/>
      <c r="AB41" s="1645"/>
      <c r="AC41" s="1645"/>
      <c r="AD41" s="1645"/>
      <c r="AE41" s="1645"/>
      <c r="AF41" s="1645"/>
      <c r="AG41" s="1645"/>
      <c r="AH41" s="1645"/>
      <c r="AI41" s="727"/>
    </row>
    <row r="42" spans="1:35">
      <c r="A42" s="496"/>
      <c r="B42" s="497"/>
      <c r="C42" s="615"/>
      <c r="D42" s="615"/>
      <c r="E42" s="615"/>
      <c r="F42" s="615"/>
      <c r="G42" s="615"/>
      <c r="H42" s="615"/>
      <c r="I42" s="615"/>
      <c r="J42" s="615"/>
      <c r="K42" s="615"/>
      <c r="L42" s="615"/>
      <c r="M42" s="615"/>
      <c r="N42" s="615"/>
      <c r="O42" s="615"/>
      <c r="P42" s="615"/>
      <c r="Q42" s="730"/>
      <c r="R42" s="730"/>
      <c r="S42" s="730"/>
      <c r="T42" s="730"/>
      <c r="U42" s="730"/>
      <c r="V42" s="730"/>
      <c r="W42" s="730"/>
      <c r="X42" s="730"/>
      <c r="Y42" s="730"/>
      <c r="Z42" s="730"/>
      <c r="AA42" s="730"/>
      <c r="AB42" s="730"/>
      <c r="AC42" s="730"/>
      <c r="AD42" s="730"/>
      <c r="AE42" s="730"/>
      <c r="AF42" s="730"/>
      <c r="AG42" s="730"/>
      <c r="AH42" s="730"/>
      <c r="AI42" s="727"/>
    </row>
    <row r="43" spans="1:35" ht="4.5" customHeight="1">
      <c r="A43" s="496"/>
      <c r="B43" s="497"/>
      <c r="C43" s="615"/>
      <c r="D43" s="615"/>
      <c r="E43" s="615"/>
      <c r="F43" s="615"/>
      <c r="G43" s="615"/>
      <c r="H43" s="615"/>
      <c r="I43" s="615"/>
      <c r="J43" s="615"/>
      <c r="K43" s="615"/>
      <c r="L43" s="615"/>
      <c r="M43" s="615"/>
      <c r="N43" s="615"/>
      <c r="O43" s="615"/>
      <c r="P43" s="615"/>
      <c r="Q43" s="616"/>
      <c r="R43" s="616"/>
      <c r="S43" s="616"/>
      <c r="T43" s="616"/>
      <c r="U43" s="616"/>
      <c r="V43" s="1646" t="s">
        <v>966</v>
      </c>
      <c r="W43" s="1646"/>
      <c r="X43" s="1646"/>
      <c r="Y43" s="1646"/>
      <c r="Z43" s="1647"/>
      <c r="AA43" s="1647"/>
      <c r="AB43" s="1648"/>
      <c r="AC43" s="1634" t="s">
        <v>870</v>
      </c>
      <c r="AD43" s="1635"/>
      <c r="AE43" s="1638"/>
      <c r="AF43" s="1639"/>
      <c r="AG43" s="1639"/>
      <c r="AH43" s="1640"/>
    </row>
    <row r="44" spans="1:35" ht="20.25" customHeight="1">
      <c r="A44" s="731" t="s">
        <v>460</v>
      </c>
      <c r="B44" s="731"/>
      <c r="C44" s="731"/>
      <c r="D44" s="731"/>
      <c r="E44" s="731"/>
      <c r="F44" s="731"/>
      <c r="G44" s="731"/>
      <c r="H44" s="731"/>
      <c r="I44" s="731"/>
      <c r="J44" s="731"/>
      <c r="K44" s="731"/>
      <c r="L44" s="731"/>
      <c r="M44" s="731"/>
      <c r="N44" s="731"/>
      <c r="O44" s="731"/>
      <c r="P44" s="731"/>
      <c r="Q44" s="731"/>
      <c r="R44" s="731"/>
      <c r="S44" s="733"/>
      <c r="T44" s="733"/>
      <c r="U44" s="733"/>
      <c r="V44" s="1583"/>
      <c r="W44" s="1583"/>
      <c r="X44" s="1583"/>
      <c r="Y44" s="1583"/>
      <c r="Z44" s="1649"/>
      <c r="AA44" s="1649"/>
      <c r="AB44" s="1650"/>
      <c r="AC44" s="1636"/>
      <c r="AD44" s="1637"/>
      <c r="AE44" s="1641"/>
      <c r="AF44" s="1642"/>
      <c r="AG44" s="1642"/>
      <c r="AH44" s="1643"/>
    </row>
    <row r="45" spans="1:35" ht="30.75" customHeight="1">
      <c r="A45" s="1591" t="s">
        <v>461</v>
      </c>
      <c r="B45" s="1591"/>
      <c r="C45" s="1591"/>
      <c r="D45" s="1591"/>
      <c r="E45" s="1592"/>
      <c r="F45" s="1593"/>
      <c r="G45" s="1593"/>
      <c r="H45" s="1593"/>
      <c r="I45" s="1593"/>
      <c r="J45" s="1593"/>
      <c r="K45" s="1593"/>
      <c r="L45" s="1593"/>
      <c r="M45" s="1593"/>
      <c r="N45" s="1594"/>
      <c r="O45" s="1595" t="s">
        <v>445</v>
      </c>
      <c r="P45" s="1596"/>
      <c r="Q45" s="1596"/>
      <c r="R45" s="1597"/>
      <c r="S45" s="1598"/>
      <c r="T45" s="1599"/>
      <c r="U45" s="1599"/>
      <c r="V45" s="1599"/>
      <c r="W45" s="1599"/>
      <c r="X45" s="1599"/>
      <c r="Y45" s="1599"/>
      <c r="Z45" s="1599"/>
      <c r="AA45" s="1599"/>
      <c r="AB45" s="1600"/>
      <c r="AC45" s="1630" t="s">
        <v>871</v>
      </c>
      <c r="AD45" s="1155"/>
      <c r="AE45" s="1101"/>
      <c r="AF45" s="1101"/>
      <c r="AG45" s="1101"/>
      <c r="AH45" s="1631"/>
    </row>
    <row r="46" spans="1:35" ht="10.5" customHeight="1">
      <c r="AD46" s="289" ph="1"/>
      <c r="AF46" s="289" ph="1"/>
      <c r="AG46" s="289" ph="1"/>
      <c r="AH46" s="289" ph="1"/>
    </row>
    <row r="47" spans="1:35" ht="21">
      <c r="D47" s="289" ph="1"/>
      <c r="E47" s="289" ph="1"/>
      <c r="F47" s="289" ph="1"/>
      <c r="G47" s="289" ph="1"/>
      <c r="H47" s="289" ph="1"/>
      <c r="I47" s="289" ph="1"/>
      <c r="J47" s="289" ph="1"/>
      <c r="K47" s="289" ph="1"/>
      <c r="L47" s="289" ph="1"/>
      <c r="M47" s="289" ph="1"/>
      <c r="N47" s="289" ph="1"/>
      <c r="O47" s="289" ph="1"/>
      <c r="P47" s="289" ph="1"/>
      <c r="Q47" s="289" ph="1"/>
      <c r="R47" s="289" ph="1"/>
      <c r="S47" s="289" ph="1"/>
      <c r="T47" s="289" ph="1"/>
      <c r="U47" s="289" ph="1"/>
      <c r="V47" s="289" ph="1"/>
      <c r="W47" s="289" ph="1"/>
      <c r="X47" s="289" ph="1"/>
      <c r="Y47" s="289" ph="1"/>
      <c r="AF47" s="289" ph="1"/>
      <c r="AG47" s="289" ph="1"/>
    </row>
    <row r="48" spans="1:35" ht="18.75" customHeight="1"/>
    <row r="50" spans="4:34" ht="27" customHeight="1"/>
    <row r="52" spans="4:34" ht="21">
      <c r="AD52" s="289" ph="1"/>
      <c r="AE52" s="289" ph="1"/>
      <c r="AF52" s="289" ph="1"/>
      <c r="AG52" s="289" ph="1"/>
      <c r="AH52" s="289" ph="1"/>
    </row>
    <row r="56" spans="4:34" ht="21">
      <c r="AD56" s="289" ph="1"/>
      <c r="AE56" s="289" ph="1"/>
      <c r="AF56" s="289" ph="1"/>
      <c r="AG56" s="289" ph="1"/>
      <c r="AH56" s="289" ph="1"/>
    </row>
    <row r="61" spans="4:34" ht="21">
      <c r="AD61" s="289" ph="1"/>
      <c r="AE61" s="289" ph="1"/>
      <c r="AF61" s="289" ph="1"/>
      <c r="AG61" s="289" ph="1"/>
      <c r="AH61" s="289" ph="1"/>
    </row>
    <row r="62" spans="4:34" ht="21">
      <c r="AD62" s="289" ph="1"/>
      <c r="AE62" s="289" ph="1"/>
      <c r="AF62" s="289" ph="1"/>
      <c r="AG62" s="289" ph="1"/>
      <c r="AH62" s="289" ph="1"/>
    </row>
    <row r="63" spans="4:34" ht="21">
      <c r="D63" s="289" ph="1"/>
      <c r="E63" s="289" ph="1"/>
      <c r="F63" s="289" ph="1"/>
      <c r="G63" s="289" ph="1"/>
      <c r="H63" s="289" ph="1"/>
      <c r="I63" s="289" ph="1"/>
      <c r="J63" s="289" ph="1"/>
      <c r="K63" s="289" ph="1"/>
      <c r="L63" s="289" ph="1"/>
      <c r="M63" s="289" ph="1"/>
      <c r="N63" s="289" ph="1"/>
      <c r="O63" s="289" ph="1"/>
      <c r="P63" s="289" ph="1"/>
      <c r="Q63" s="289" ph="1"/>
      <c r="R63" s="289" ph="1"/>
      <c r="S63" s="289" ph="1"/>
      <c r="T63" s="289" ph="1"/>
      <c r="U63" s="289" ph="1"/>
      <c r="V63" s="289" ph="1"/>
      <c r="W63" s="289" ph="1"/>
      <c r="X63" s="289" ph="1"/>
      <c r="Y63" s="289" ph="1"/>
      <c r="AE63" s="289" ph="1"/>
      <c r="AF63" s="289" ph="1"/>
      <c r="AG63" s="289" ph="1"/>
    </row>
    <row r="67" spans="4:34" ht="21">
      <c r="AD67" s="289" ph="1"/>
      <c r="AE67" s="289" ph="1"/>
      <c r="AF67" s="289" ph="1"/>
      <c r="AG67" s="289" ph="1"/>
      <c r="AH67" s="289" ph="1"/>
    </row>
    <row r="69" spans="4:34" ht="21">
      <c r="AD69" s="289" ph="1"/>
      <c r="AE69" s="289" ph="1"/>
      <c r="AF69" s="289" ph="1"/>
      <c r="AG69" s="289" ph="1"/>
      <c r="AH69" s="289" ph="1"/>
    </row>
    <row r="74" spans="4:34" ht="21">
      <c r="AD74" s="289" ph="1"/>
      <c r="AE74" s="289" ph="1"/>
      <c r="AF74" s="289" ph="1"/>
      <c r="AG74" s="289" ph="1"/>
      <c r="AH74" s="289" ph="1"/>
    </row>
    <row r="75" spans="4:34" ht="21">
      <c r="AD75" s="289" ph="1"/>
      <c r="AE75" s="289" ph="1"/>
      <c r="AF75" s="289" ph="1"/>
      <c r="AG75" s="289" ph="1"/>
      <c r="AH75" s="289" ph="1"/>
    </row>
    <row r="76" spans="4:34" ht="21">
      <c r="D76" s="289" ph="1"/>
      <c r="E76" s="289" ph="1"/>
      <c r="F76" s="289" ph="1"/>
      <c r="G76" s="289" ph="1"/>
      <c r="H76" s="289" ph="1"/>
      <c r="I76" s="289" ph="1"/>
      <c r="J76" s="289" ph="1"/>
      <c r="K76" s="289" ph="1"/>
      <c r="L76" s="289" ph="1"/>
      <c r="M76" s="289" ph="1"/>
      <c r="N76" s="289" ph="1"/>
      <c r="O76" s="289" ph="1"/>
      <c r="P76" s="289" ph="1"/>
      <c r="Q76" s="289" ph="1"/>
      <c r="R76" s="289" ph="1"/>
      <c r="S76" s="289" ph="1"/>
      <c r="T76" s="289" ph="1"/>
      <c r="U76" s="289" ph="1"/>
      <c r="V76" s="289" ph="1"/>
      <c r="W76" s="289" ph="1"/>
      <c r="X76" s="289" ph="1"/>
      <c r="Y76" s="289" ph="1"/>
      <c r="AE76" s="289" ph="1"/>
      <c r="AF76" s="289" ph="1"/>
      <c r="AG76" s="289" ph="1"/>
    </row>
    <row r="77" spans="4:34" ht="21">
      <c r="AD77" s="289" ph="1"/>
      <c r="AE77" s="289" ph="1"/>
      <c r="AF77" s="289" ph="1"/>
      <c r="AG77" s="289" ph="1"/>
      <c r="AH77" s="289" ph="1"/>
    </row>
    <row r="78" spans="4:34" ht="21">
      <c r="AD78" s="289" ph="1"/>
      <c r="AE78" s="289" ph="1"/>
      <c r="AF78" s="289" ph="1"/>
      <c r="AG78" s="289" ph="1"/>
      <c r="AH78" s="289" ph="1"/>
    </row>
    <row r="79" spans="4:34" ht="21">
      <c r="D79" s="289" ph="1"/>
      <c r="E79" s="289" ph="1"/>
      <c r="F79" s="289" ph="1"/>
      <c r="G79" s="289" ph="1"/>
      <c r="H79" s="289" ph="1"/>
      <c r="I79" s="289" ph="1"/>
      <c r="J79" s="289" ph="1"/>
      <c r="K79" s="289" ph="1"/>
      <c r="L79" s="289" ph="1"/>
      <c r="M79" s="289" ph="1"/>
      <c r="N79" s="289" ph="1"/>
      <c r="O79" s="289" ph="1"/>
      <c r="P79" s="289" ph="1"/>
      <c r="Q79" s="289" ph="1"/>
      <c r="R79" s="289" ph="1"/>
      <c r="S79" s="289" ph="1"/>
      <c r="T79" s="289" ph="1"/>
      <c r="U79" s="289" ph="1"/>
      <c r="V79" s="289" ph="1"/>
      <c r="W79" s="289" ph="1"/>
      <c r="X79" s="289" ph="1"/>
      <c r="Y79" s="289" ph="1"/>
      <c r="AE79" s="289" ph="1"/>
      <c r="AF79" s="289" ph="1"/>
      <c r="AG79" s="289" ph="1"/>
    </row>
    <row r="85" spans="4:34" ht="21">
      <c r="AD85" s="289" ph="1"/>
      <c r="AE85" s="289" ph="1"/>
      <c r="AF85" s="289" ph="1"/>
      <c r="AG85" s="289" ph="1"/>
      <c r="AH85" s="289" ph="1"/>
    </row>
    <row r="86" spans="4:34" ht="21">
      <c r="AD86" s="289" ph="1"/>
      <c r="AE86" s="289" ph="1"/>
      <c r="AF86" s="289" ph="1"/>
      <c r="AG86" s="289" ph="1"/>
      <c r="AH86" s="289" ph="1"/>
    </row>
    <row r="87" spans="4:34" ht="21">
      <c r="D87" s="289" ph="1"/>
      <c r="E87" s="289" ph="1"/>
      <c r="F87" s="289" ph="1"/>
      <c r="G87" s="289" ph="1"/>
      <c r="H87" s="289" ph="1"/>
      <c r="I87" s="289" ph="1"/>
      <c r="J87" s="289" ph="1"/>
      <c r="K87" s="289" ph="1"/>
      <c r="L87" s="289" ph="1"/>
      <c r="M87" s="289" ph="1"/>
      <c r="N87" s="289" ph="1"/>
      <c r="O87" s="289" ph="1"/>
      <c r="P87" s="289" ph="1"/>
      <c r="Q87" s="289" ph="1"/>
      <c r="R87" s="289" ph="1"/>
      <c r="S87" s="289" ph="1"/>
      <c r="T87" s="289" ph="1"/>
      <c r="U87" s="289" ph="1"/>
      <c r="V87" s="289" ph="1"/>
      <c r="W87" s="289" ph="1"/>
      <c r="X87" s="289" ph="1"/>
      <c r="Y87" s="289" ph="1"/>
      <c r="AE87" s="289" ph="1"/>
      <c r="AF87" s="289" ph="1"/>
      <c r="AG87" s="289" ph="1"/>
    </row>
    <row r="88" spans="4:34" ht="21">
      <c r="AD88" s="289" ph="1"/>
      <c r="AE88" s="289" ph="1"/>
      <c r="AF88" s="289" ph="1"/>
      <c r="AG88" s="289" ph="1"/>
      <c r="AH88" s="289" ph="1"/>
    </row>
    <row r="89" spans="4:34" ht="21">
      <c r="AD89" s="289" ph="1"/>
      <c r="AE89" s="289" ph="1"/>
      <c r="AF89" s="289" ph="1"/>
      <c r="AG89" s="289" ph="1"/>
      <c r="AH89" s="289" ph="1"/>
    </row>
    <row r="90" spans="4:34" ht="21">
      <c r="AD90" s="289" ph="1"/>
      <c r="AE90" s="289" ph="1"/>
      <c r="AF90" s="289" ph="1"/>
      <c r="AG90" s="289" ph="1"/>
      <c r="AH90" s="289" ph="1"/>
    </row>
    <row r="91" spans="4:34" ht="21">
      <c r="D91" s="289" ph="1"/>
      <c r="E91" s="289" ph="1"/>
      <c r="F91" s="289" ph="1"/>
      <c r="G91" s="289" ph="1"/>
      <c r="H91" s="289" ph="1"/>
      <c r="I91" s="289" ph="1"/>
      <c r="J91" s="289" ph="1"/>
      <c r="K91" s="289" ph="1"/>
      <c r="L91" s="289" ph="1"/>
      <c r="M91" s="289" ph="1"/>
      <c r="N91" s="289" ph="1"/>
      <c r="O91" s="289" ph="1"/>
      <c r="P91" s="289" ph="1"/>
      <c r="Q91" s="289" ph="1"/>
      <c r="R91" s="289" ph="1"/>
      <c r="S91" s="289" ph="1"/>
      <c r="T91" s="289" ph="1"/>
      <c r="U91" s="289" ph="1"/>
      <c r="V91" s="289" ph="1"/>
      <c r="W91" s="289" ph="1"/>
      <c r="X91" s="289" ph="1"/>
      <c r="Y91" s="289" ph="1"/>
      <c r="AE91" s="289" ph="1"/>
      <c r="AF91" s="289" ph="1"/>
      <c r="AG91" s="289" ph="1"/>
    </row>
    <row r="92" spans="4:34" ht="21">
      <c r="AD92" s="289" ph="1"/>
      <c r="AE92" s="289" ph="1"/>
      <c r="AF92" s="289" ph="1"/>
      <c r="AG92" s="289" ph="1"/>
      <c r="AH92" s="289" ph="1"/>
    </row>
    <row r="93" spans="4:34" ht="21">
      <c r="AD93" s="289" ph="1"/>
      <c r="AE93" s="289" ph="1"/>
      <c r="AF93" s="289" ph="1"/>
      <c r="AG93" s="289" ph="1"/>
      <c r="AH93" s="289" ph="1"/>
    </row>
    <row r="94" spans="4:34" ht="21">
      <c r="D94" s="289" ph="1"/>
      <c r="E94" s="289" ph="1"/>
      <c r="F94" s="289" ph="1"/>
      <c r="G94" s="289" ph="1"/>
      <c r="H94" s="289" ph="1"/>
      <c r="I94" s="289" ph="1"/>
      <c r="J94" s="289" ph="1"/>
      <c r="K94" s="289" ph="1"/>
      <c r="L94" s="289" ph="1"/>
      <c r="M94" s="289" ph="1"/>
      <c r="N94" s="289" ph="1"/>
      <c r="O94" s="289" ph="1"/>
      <c r="P94" s="289" ph="1"/>
      <c r="Q94" s="289" ph="1"/>
      <c r="R94" s="289" ph="1"/>
      <c r="S94" s="289" ph="1"/>
      <c r="T94" s="289" ph="1"/>
      <c r="U94" s="289" ph="1"/>
      <c r="V94" s="289" ph="1"/>
      <c r="W94" s="289" ph="1"/>
      <c r="X94" s="289" ph="1"/>
      <c r="Y94" s="289" ph="1"/>
      <c r="AE94" s="289" ph="1"/>
      <c r="AF94" s="289" ph="1"/>
      <c r="AG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AD100" s="289" ph="1"/>
      <c r="AE100" s="289" ph="1"/>
      <c r="AF100" s="289" ph="1"/>
      <c r="AG100" s="289" ph="1"/>
      <c r="AH100" s="289" ph="1"/>
    </row>
    <row r="101" spans="4:34" ht="21">
      <c r="D101" s="289" ph="1"/>
      <c r="E101" s="289" ph="1"/>
      <c r="F101" s="289" ph="1"/>
      <c r="G101" s="289" ph="1"/>
      <c r="H101" s="289" ph="1"/>
      <c r="I101" s="289" ph="1"/>
      <c r="J101" s="289" ph="1"/>
      <c r="K101" s="289" ph="1"/>
      <c r="L101" s="289" ph="1"/>
      <c r="M101" s="289" ph="1"/>
      <c r="N101" s="289" ph="1"/>
      <c r="O101" s="289" ph="1"/>
      <c r="P101" s="289" ph="1"/>
      <c r="Q101" s="289" ph="1"/>
      <c r="R101" s="289" ph="1"/>
      <c r="S101" s="289" ph="1"/>
      <c r="T101" s="289" ph="1"/>
      <c r="U101" s="289" ph="1"/>
      <c r="V101" s="289" ph="1"/>
      <c r="W101" s="289" ph="1"/>
      <c r="X101" s="289" ph="1"/>
      <c r="Y101" s="289" ph="1"/>
      <c r="AE101" s="289" ph="1"/>
      <c r="AF101" s="289" ph="1"/>
      <c r="AG101" s="289" ph="1"/>
    </row>
    <row r="102" spans="4:34" ht="21">
      <c r="AD102" s="289" ph="1"/>
      <c r="AE102" s="289" ph="1"/>
      <c r="AF102" s="289" ph="1"/>
      <c r="AG102" s="289" ph="1"/>
      <c r="AH102" s="289" ph="1"/>
    </row>
    <row r="103" spans="4:34" ht="21">
      <c r="AD103" s="289" ph="1"/>
      <c r="AE103" s="289" ph="1"/>
      <c r="AF103" s="289" ph="1"/>
      <c r="AG103" s="289" ph="1"/>
      <c r="AH103" s="289" ph="1"/>
    </row>
    <row r="104" spans="4:34" ht="21">
      <c r="D104" s="289" ph="1"/>
      <c r="E104" s="289" ph="1"/>
      <c r="F104" s="289" ph="1"/>
      <c r="G104" s="289" ph="1"/>
      <c r="H104" s="289" ph="1"/>
      <c r="I104" s="289" ph="1"/>
      <c r="J104" s="289" ph="1"/>
      <c r="K104" s="289" ph="1"/>
      <c r="L104" s="289" ph="1"/>
      <c r="M104" s="289" ph="1"/>
      <c r="N104" s="289" ph="1"/>
      <c r="O104" s="289" ph="1"/>
      <c r="P104" s="289" ph="1"/>
      <c r="Q104" s="289" ph="1"/>
      <c r="R104" s="289" ph="1"/>
      <c r="S104" s="289" ph="1"/>
      <c r="T104" s="289" ph="1"/>
      <c r="U104" s="289" ph="1"/>
      <c r="V104" s="289" ph="1"/>
      <c r="W104" s="289" ph="1"/>
      <c r="X104" s="289" ph="1"/>
      <c r="Y104" s="289" ph="1"/>
      <c r="AE104" s="289" ph="1"/>
      <c r="AF104" s="289" ph="1"/>
      <c r="AG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AD112" s="289" ph="1"/>
      <c r="AE112" s="289" ph="1"/>
      <c r="AF112" s="289" ph="1"/>
      <c r="AG112" s="289" ph="1"/>
      <c r="AH112" s="289" ph="1"/>
    </row>
    <row r="113" spans="4:34" ht="21">
      <c r="AD113" s="289" ph="1"/>
      <c r="AE113" s="289" ph="1"/>
      <c r="AF113" s="289" ph="1"/>
      <c r="AG113" s="289" ph="1"/>
      <c r="AH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D117" s="289" ph="1"/>
      <c r="E117" s="289" ph="1"/>
      <c r="F117" s="289" ph="1"/>
      <c r="G117" s="289" ph="1"/>
      <c r="H117" s="289" ph="1"/>
      <c r="I117" s="289" ph="1"/>
      <c r="J117" s="289" ph="1"/>
      <c r="K117" s="289" ph="1"/>
      <c r="L117" s="289" ph="1"/>
      <c r="M117" s="289" ph="1"/>
      <c r="N117" s="289" ph="1"/>
      <c r="O117" s="289" ph="1"/>
      <c r="P117" s="289" ph="1"/>
      <c r="Q117" s="289" ph="1"/>
      <c r="R117" s="289" ph="1"/>
      <c r="S117" s="289" ph="1"/>
      <c r="T117" s="289" ph="1"/>
      <c r="U117" s="289" ph="1"/>
      <c r="V117" s="289" ph="1"/>
      <c r="W117" s="289" ph="1"/>
      <c r="X117" s="289" ph="1"/>
      <c r="Y117" s="289" ph="1"/>
      <c r="AE117" s="289" ph="1"/>
      <c r="AF117" s="289" ph="1"/>
      <c r="AG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D122" s="289" ph="1"/>
      <c r="E122" s="289" ph="1"/>
      <c r="F122" s="289" ph="1"/>
      <c r="G122" s="289" ph="1"/>
      <c r="H122" s="289" ph="1"/>
      <c r="I122" s="289" ph="1"/>
      <c r="J122" s="289" ph="1"/>
      <c r="K122" s="289" ph="1"/>
      <c r="L122" s="289" ph="1"/>
      <c r="M122" s="289" ph="1"/>
      <c r="N122" s="289" ph="1"/>
      <c r="O122" s="289" ph="1"/>
      <c r="P122" s="289" ph="1"/>
      <c r="Q122" s="289" ph="1"/>
      <c r="R122" s="289" ph="1"/>
      <c r="S122" s="289" ph="1"/>
      <c r="T122" s="289" ph="1"/>
      <c r="U122" s="289" ph="1"/>
      <c r="V122" s="289" ph="1"/>
      <c r="W122" s="289" ph="1"/>
      <c r="X122" s="289" ph="1"/>
      <c r="Y122" s="289" ph="1"/>
      <c r="AE122" s="289" ph="1"/>
      <c r="AF122" s="289" ph="1"/>
      <c r="AG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D131" s="289" ph="1"/>
      <c r="E131" s="289" ph="1"/>
      <c r="F131" s="289" ph="1"/>
      <c r="G131" s="289" ph="1"/>
      <c r="H131" s="289" ph="1"/>
      <c r="I131" s="289" ph="1"/>
      <c r="J131" s="289" ph="1"/>
      <c r="K131" s="289" ph="1"/>
      <c r="L131" s="289" ph="1"/>
      <c r="M131" s="289" ph="1"/>
      <c r="N131" s="289" ph="1"/>
      <c r="O131" s="289" ph="1"/>
      <c r="P131" s="289" ph="1"/>
      <c r="Q131" s="289" ph="1"/>
      <c r="R131" s="289" ph="1"/>
      <c r="S131" s="289" ph="1"/>
      <c r="T131" s="289" ph="1"/>
      <c r="U131" s="289" ph="1"/>
      <c r="V131" s="289" ph="1"/>
      <c r="W131" s="289" ph="1"/>
      <c r="X131" s="289" ph="1"/>
      <c r="Y131" s="289" ph="1"/>
      <c r="AE131" s="289" ph="1"/>
      <c r="AF131" s="289" ph="1"/>
      <c r="AG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AD133" s="289" ph="1"/>
      <c r="AE133" s="289" ph="1"/>
      <c r="AF133" s="289" ph="1"/>
      <c r="AG133" s="289" ph="1"/>
      <c r="AH133" s="289" ph="1"/>
    </row>
    <row r="134" spans="4:34" ht="21">
      <c r="AD134" s="289" ph="1"/>
      <c r="AE134" s="289" ph="1"/>
      <c r="AF134" s="289" ph="1"/>
      <c r="AG134" s="289" ph="1"/>
      <c r="AH134" s="289" ph="1"/>
    </row>
    <row r="135" spans="4:34" ht="21">
      <c r="AD135" s="289" ph="1"/>
      <c r="AE135" s="289" ph="1"/>
      <c r="AF135" s="289" ph="1"/>
      <c r="AG135" s="289" ph="1"/>
      <c r="AH135" s="289" ph="1"/>
    </row>
    <row r="136" spans="4:34" ht="21">
      <c r="AD136" s="289" ph="1"/>
      <c r="AE136" s="289" ph="1"/>
      <c r="AF136" s="289" ph="1"/>
      <c r="AG136" s="289" ph="1"/>
      <c r="AH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D139" s="289" ph="1"/>
      <c r="E139" s="289" ph="1"/>
      <c r="F139" s="289" ph="1"/>
      <c r="G139" s="289" ph="1"/>
      <c r="H139" s="289" ph="1"/>
      <c r="I139" s="289" ph="1"/>
      <c r="J139" s="289" ph="1"/>
      <c r="K139" s="289" ph="1"/>
      <c r="L139" s="289" ph="1"/>
      <c r="M139" s="289" ph="1"/>
      <c r="N139" s="289" ph="1"/>
      <c r="O139" s="289" ph="1"/>
      <c r="P139" s="289" ph="1"/>
      <c r="Q139" s="289" ph="1"/>
      <c r="R139" s="289" ph="1"/>
      <c r="S139" s="289" ph="1"/>
      <c r="T139" s="289" ph="1"/>
      <c r="U139" s="289" ph="1"/>
      <c r="V139" s="289" ph="1"/>
      <c r="W139" s="289" ph="1"/>
      <c r="X139" s="289" ph="1"/>
      <c r="Y139" s="289" ph="1"/>
      <c r="AE139" s="289" ph="1"/>
      <c r="AF139" s="289" ph="1"/>
      <c r="AG139" s="289" ph="1"/>
    </row>
    <row r="140" spans="4:34" ht="21">
      <c r="D140" s="289" ph="1"/>
      <c r="E140" s="289" ph="1"/>
      <c r="F140" s="289" ph="1"/>
      <c r="G140" s="289" ph="1"/>
      <c r="H140" s="289" ph="1"/>
      <c r="I140" s="289" ph="1"/>
      <c r="J140" s="289" ph="1"/>
      <c r="K140" s="289" ph="1"/>
      <c r="L140" s="289" ph="1"/>
      <c r="M140" s="289" ph="1"/>
      <c r="N140" s="289" ph="1"/>
      <c r="O140" s="289" ph="1"/>
      <c r="P140" s="289" ph="1"/>
      <c r="Q140" s="289" ph="1"/>
      <c r="R140" s="289" ph="1"/>
      <c r="S140" s="289" ph="1"/>
      <c r="T140" s="289" ph="1"/>
      <c r="U140" s="289" ph="1"/>
      <c r="V140" s="289" ph="1"/>
      <c r="W140" s="289" ph="1"/>
      <c r="X140" s="289" ph="1"/>
      <c r="Y140" s="289" ph="1"/>
      <c r="AE140" s="289" ph="1"/>
      <c r="AF140" s="289" ph="1"/>
      <c r="AG140" s="289" ph="1"/>
    </row>
  </sheetData>
  <protectedRanges>
    <protectedRange sqref="B13:C25 S13:T21" name="範囲17"/>
    <protectedRange sqref="AC7 AE6:AH10 AC6:AD6 AC8:AD10 AA6:AB10 Z11:AG11" name="範囲15"/>
    <protectedRange sqref="E45 S45" name="範囲12"/>
    <protectedRange sqref="H29:AB32 H33 U33" name="範囲10"/>
    <protectedRange sqref="R7:S11" name="範囲2"/>
    <protectedRange sqref="AC7 AE7:AG10 AC8:AD10 AA7:AA10 Z11 AB11:AF11" name="範囲3"/>
    <protectedRange sqref="K13:Q25" name="範囲5"/>
    <protectedRange sqref="AB13:AH21" name="範囲7"/>
    <protectedRange sqref="H27:AH28" name="範囲9"/>
    <protectedRange sqref="A6" name="範囲13"/>
    <protectedRange sqref="R7:S11" name="範囲14"/>
    <protectedRange sqref="S22:T25" name="範囲17_1"/>
    <protectedRange sqref="U24:AH25" name="範囲8_1"/>
    <protectedRange sqref="AB22:AH23" name="範囲7_1"/>
  </protectedRanges>
  <mergeCells count="150">
    <mergeCell ref="B7:P8"/>
    <mergeCell ref="W7:AA7"/>
    <mergeCell ref="W8:AA8"/>
    <mergeCell ref="R7:V7"/>
    <mergeCell ref="AB7:AC7"/>
    <mergeCell ref="AD7:AH7"/>
    <mergeCell ref="W5:AA6"/>
    <mergeCell ref="AB5:AH5"/>
    <mergeCell ref="A6:L6"/>
    <mergeCell ref="AB6:AH6"/>
    <mergeCell ref="R5:V6"/>
    <mergeCell ref="B12:C12"/>
    <mergeCell ref="D12:J12"/>
    <mergeCell ref="K12:Q12"/>
    <mergeCell ref="S12:T12"/>
    <mergeCell ref="U12:AA12"/>
    <mergeCell ref="AB12:AH12"/>
    <mergeCell ref="B9:P9"/>
    <mergeCell ref="W9:AA9"/>
    <mergeCell ref="B10:D10"/>
    <mergeCell ref="E10:H10"/>
    <mergeCell ref="I10:K10"/>
    <mergeCell ref="L10:P10"/>
    <mergeCell ref="W10:AA10"/>
    <mergeCell ref="U13:AA13"/>
    <mergeCell ref="AB13:AH13"/>
    <mergeCell ref="B14:C14"/>
    <mergeCell ref="D14:J14"/>
    <mergeCell ref="K14:Q14"/>
    <mergeCell ref="S14:T14"/>
    <mergeCell ref="U14:AA14"/>
    <mergeCell ref="AB14:AH14"/>
    <mergeCell ref="A13:A17"/>
    <mergeCell ref="B13:C13"/>
    <mergeCell ref="D13:J13"/>
    <mergeCell ref="K13:Q13"/>
    <mergeCell ref="R13:R24"/>
    <mergeCell ref="S13:T13"/>
    <mergeCell ref="B15:C15"/>
    <mergeCell ref="D15:J15"/>
    <mergeCell ref="K15:Q15"/>
    <mergeCell ref="S15:T15"/>
    <mergeCell ref="B17:C17"/>
    <mergeCell ref="D17:J17"/>
    <mergeCell ref="K17:Q17"/>
    <mergeCell ref="S17:T17"/>
    <mergeCell ref="U17:AA17"/>
    <mergeCell ref="AB17:AH17"/>
    <mergeCell ref="U15:AA15"/>
    <mergeCell ref="AB15:AH15"/>
    <mergeCell ref="B16:C16"/>
    <mergeCell ref="D16:J16"/>
    <mergeCell ref="K16:Q16"/>
    <mergeCell ref="S16:T16"/>
    <mergeCell ref="U16:AA16"/>
    <mergeCell ref="AB16:AH16"/>
    <mergeCell ref="AB18:AH18"/>
    <mergeCell ref="B19:C19"/>
    <mergeCell ref="D19:J19"/>
    <mergeCell ref="K19:Q19"/>
    <mergeCell ref="S19:T19"/>
    <mergeCell ref="U19:AA19"/>
    <mergeCell ref="AB19:AH19"/>
    <mergeCell ref="A18:A22"/>
    <mergeCell ref="B18:C18"/>
    <mergeCell ref="D18:J18"/>
    <mergeCell ref="K18:Q18"/>
    <mergeCell ref="S18:T18"/>
    <mergeCell ref="U18:AA18"/>
    <mergeCell ref="B20:C20"/>
    <mergeCell ref="D20:J20"/>
    <mergeCell ref="K20:Q20"/>
    <mergeCell ref="S20:T20"/>
    <mergeCell ref="B22:C22"/>
    <mergeCell ref="D22:J22"/>
    <mergeCell ref="K22:Q22"/>
    <mergeCell ref="S22:T22"/>
    <mergeCell ref="U22:AA22"/>
    <mergeCell ref="AB22:AH22"/>
    <mergeCell ref="U20:AA20"/>
    <mergeCell ref="AB20:AH20"/>
    <mergeCell ref="H27:L27"/>
    <mergeCell ref="B21:C21"/>
    <mergeCell ref="D21:J21"/>
    <mergeCell ref="K21:Q21"/>
    <mergeCell ref="S21:T21"/>
    <mergeCell ref="U21:AA21"/>
    <mergeCell ref="AB21:AH21"/>
    <mergeCell ref="AB23:AH23"/>
    <mergeCell ref="B24:C24"/>
    <mergeCell ref="D24:J24"/>
    <mergeCell ref="K24:Q24"/>
    <mergeCell ref="U24:AH24"/>
    <mergeCell ref="A29:A30"/>
    <mergeCell ref="B29:G29"/>
    <mergeCell ref="H29:AB29"/>
    <mergeCell ref="AD29:AD30"/>
    <mergeCell ref="B30:G30"/>
    <mergeCell ref="P33:T33"/>
    <mergeCell ref="U33:AB33"/>
    <mergeCell ref="H30:AB30"/>
    <mergeCell ref="AJ30:AO30"/>
    <mergeCell ref="A31:A32"/>
    <mergeCell ref="B31:G31"/>
    <mergeCell ref="H31:AB31"/>
    <mergeCell ref="B32:G32"/>
    <mergeCell ref="H32:AB32"/>
    <mergeCell ref="AL32:AQ32"/>
    <mergeCell ref="B33:G33"/>
    <mergeCell ref="H33:O33"/>
    <mergeCell ref="A45:D45"/>
    <mergeCell ref="E45:N45"/>
    <mergeCell ref="O45:R45"/>
    <mergeCell ref="AC45:AD45"/>
    <mergeCell ref="AE45:AH45"/>
    <mergeCell ref="Q36:AH36"/>
    <mergeCell ref="A37:A38"/>
    <mergeCell ref="B37:C41"/>
    <mergeCell ref="A36:F36"/>
    <mergeCell ref="AC43:AD44"/>
    <mergeCell ref="AE43:AH44"/>
    <mergeCell ref="G36:P36"/>
    <mergeCell ref="Q37:AH41"/>
    <mergeCell ref="S45:AB45"/>
    <mergeCell ref="V43:Y44"/>
    <mergeCell ref="Z43:AB44"/>
    <mergeCell ref="D1:AE1"/>
    <mergeCell ref="A4:I5"/>
    <mergeCell ref="D2:AE3"/>
    <mergeCell ref="A26:AH26"/>
    <mergeCell ref="H28:L28"/>
    <mergeCell ref="AB8:AC8"/>
    <mergeCell ref="AB9:AC9"/>
    <mergeCell ref="AB10:AC10"/>
    <mergeCell ref="AD8:AH8"/>
    <mergeCell ref="R8:V8"/>
    <mergeCell ref="R9:V9"/>
    <mergeCell ref="R10:V10"/>
    <mergeCell ref="AD9:AH9"/>
    <mergeCell ref="AD10:AH10"/>
    <mergeCell ref="A23:A24"/>
    <mergeCell ref="B23:C23"/>
    <mergeCell ref="D23:J23"/>
    <mergeCell ref="K23:Q23"/>
    <mergeCell ref="S23:T24"/>
    <mergeCell ref="U23:AA23"/>
    <mergeCell ref="A27:A28"/>
    <mergeCell ref="B27:G28"/>
    <mergeCell ref="M27:AH27"/>
    <mergeCell ref="M28:AH28"/>
  </mergeCells>
  <phoneticPr fontId="1"/>
  <dataValidations disablePrompts="1" count="6">
    <dataValidation type="list" allowBlank="1" showInputMessage="1" showErrorMessage="1" sqref="WWB983046 A65542:B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A131078:B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A196614:B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A262150:B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A327686:B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A393222:B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A458758:B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A524294:B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A589830:B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A655366:B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A720902:B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A786438:B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A851974:B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A917510:B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A983046:B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xr:uid="{5C08B43A-707D-4F4D-AFA0-FBBA18760A3C}">
      <formula1>"　　　,○"</formula1>
    </dataValidation>
    <dataValidation type="list" allowBlank="1" showInputMessage="1" showErrorMessage="1" sqref="WWH983039:WWH983042 A65543:B65549 JP65543:JP65549 TL65543:TL65549 ADH65543:ADH65549 AND65543:AND65549 AWZ65543:AWZ65549 BGV65543:BGV65549 BQR65543:BQR65549 CAN65543:CAN65549 CKJ65543:CKJ65549 CUF65543:CUF65549 DEB65543:DEB65549 DNX65543:DNX65549 DXT65543:DXT65549 EHP65543:EHP65549 ERL65543:ERL65549 FBH65543:FBH65549 FLD65543:FLD65549 FUZ65543:FUZ65549 GEV65543:GEV65549 GOR65543:GOR65549 GYN65543:GYN65549 HIJ65543:HIJ65549 HSF65543:HSF65549 ICB65543:ICB65549 ILX65543:ILX65549 IVT65543:IVT65549 JFP65543:JFP65549 JPL65543:JPL65549 JZH65543:JZH65549 KJD65543:KJD65549 KSZ65543:KSZ65549 LCV65543:LCV65549 LMR65543:LMR65549 LWN65543:LWN65549 MGJ65543:MGJ65549 MQF65543:MQF65549 NAB65543:NAB65549 NJX65543:NJX65549 NTT65543:NTT65549 ODP65543:ODP65549 ONL65543:ONL65549 OXH65543:OXH65549 PHD65543:PHD65549 PQZ65543:PQZ65549 QAV65543:QAV65549 QKR65543:QKR65549 QUN65543:QUN65549 REJ65543:REJ65549 ROF65543:ROF65549 RYB65543:RYB65549 SHX65543:SHX65549 SRT65543:SRT65549 TBP65543:TBP65549 TLL65543:TLL65549 TVH65543:TVH65549 UFD65543:UFD65549 UOZ65543:UOZ65549 UYV65543:UYV65549 VIR65543:VIR65549 VSN65543:VSN65549 WCJ65543:WCJ65549 WMF65543:WMF65549 WWB65543:WWB65549 A131079:B131085 JP131079:JP131085 TL131079:TL131085 ADH131079:ADH131085 AND131079:AND131085 AWZ131079:AWZ131085 BGV131079:BGV131085 BQR131079:BQR131085 CAN131079:CAN131085 CKJ131079:CKJ131085 CUF131079:CUF131085 DEB131079:DEB131085 DNX131079:DNX131085 DXT131079:DXT131085 EHP131079:EHP131085 ERL131079:ERL131085 FBH131079:FBH131085 FLD131079:FLD131085 FUZ131079:FUZ131085 GEV131079:GEV131085 GOR131079:GOR131085 GYN131079:GYN131085 HIJ131079:HIJ131085 HSF131079:HSF131085 ICB131079:ICB131085 ILX131079:ILX131085 IVT131079:IVT131085 JFP131079:JFP131085 JPL131079:JPL131085 JZH131079:JZH131085 KJD131079:KJD131085 KSZ131079:KSZ131085 LCV131079:LCV131085 LMR131079:LMR131085 LWN131079:LWN131085 MGJ131079:MGJ131085 MQF131079:MQF131085 NAB131079:NAB131085 NJX131079:NJX131085 NTT131079:NTT131085 ODP131079:ODP131085 ONL131079:ONL131085 OXH131079:OXH131085 PHD131079:PHD131085 PQZ131079:PQZ131085 QAV131079:QAV131085 QKR131079:QKR131085 QUN131079:QUN131085 REJ131079:REJ131085 ROF131079:ROF131085 RYB131079:RYB131085 SHX131079:SHX131085 SRT131079:SRT131085 TBP131079:TBP131085 TLL131079:TLL131085 TVH131079:TVH131085 UFD131079:UFD131085 UOZ131079:UOZ131085 UYV131079:UYV131085 VIR131079:VIR131085 VSN131079:VSN131085 WCJ131079:WCJ131085 WMF131079:WMF131085 WWB131079:WWB131085 A196615:B196621 JP196615:JP196621 TL196615:TL196621 ADH196615:ADH196621 AND196615:AND196621 AWZ196615:AWZ196621 BGV196615:BGV196621 BQR196615:BQR196621 CAN196615:CAN196621 CKJ196615:CKJ196621 CUF196615:CUF196621 DEB196615:DEB196621 DNX196615:DNX196621 DXT196615:DXT196621 EHP196615:EHP196621 ERL196615:ERL196621 FBH196615:FBH196621 FLD196615:FLD196621 FUZ196615:FUZ196621 GEV196615:GEV196621 GOR196615:GOR196621 GYN196615:GYN196621 HIJ196615:HIJ196621 HSF196615:HSF196621 ICB196615:ICB196621 ILX196615:ILX196621 IVT196615:IVT196621 JFP196615:JFP196621 JPL196615:JPL196621 JZH196615:JZH196621 KJD196615:KJD196621 KSZ196615:KSZ196621 LCV196615:LCV196621 LMR196615:LMR196621 LWN196615:LWN196621 MGJ196615:MGJ196621 MQF196615:MQF196621 NAB196615:NAB196621 NJX196615:NJX196621 NTT196615:NTT196621 ODP196615:ODP196621 ONL196615:ONL196621 OXH196615:OXH196621 PHD196615:PHD196621 PQZ196615:PQZ196621 QAV196615:QAV196621 QKR196615:QKR196621 QUN196615:QUN196621 REJ196615:REJ196621 ROF196615:ROF196621 RYB196615:RYB196621 SHX196615:SHX196621 SRT196615:SRT196621 TBP196615:TBP196621 TLL196615:TLL196621 TVH196615:TVH196621 UFD196615:UFD196621 UOZ196615:UOZ196621 UYV196615:UYV196621 VIR196615:VIR196621 VSN196615:VSN196621 WCJ196615:WCJ196621 WMF196615:WMF196621 WWB196615:WWB196621 A262151:B262157 JP262151:JP262157 TL262151:TL262157 ADH262151:ADH262157 AND262151:AND262157 AWZ262151:AWZ262157 BGV262151:BGV262157 BQR262151:BQR262157 CAN262151:CAN262157 CKJ262151:CKJ262157 CUF262151:CUF262157 DEB262151:DEB262157 DNX262151:DNX262157 DXT262151:DXT262157 EHP262151:EHP262157 ERL262151:ERL262157 FBH262151:FBH262157 FLD262151:FLD262157 FUZ262151:FUZ262157 GEV262151:GEV262157 GOR262151:GOR262157 GYN262151:GYN262157 HIJ262151:HIJ262157 HSF262151:HSF262157 ICB262151:ICB262157 ILX262151:ILX262157 IVT262151:IVT262157 JFP262151:JFP262157 JPL262151:JPL262157 JZH262151:JZH262157 KJD262151:KJD262157 KSZ262151:KSZ262157 LCV262151:LCV262157 LMR262151:LMR262157 LWN262151:LWN262157 MGJ262151:MGJ262157 MQF262151:MQF262157 NAB262151:NAB262157 NJX262151:NJX262157 NTT262151:NTT262157 ODP262151:ODP262157 ONL262151:ONL262157 OXH262151:OXH262157 PHD262151:PHD262157 PQZ262151:PQZ262157 QAV262151:QAV262157 QKR262151:QKR262157 QUN262151:QUN262157 REJ262151:REJ262157 ROF262151:ROF262157 RYB262151:RYB262157 SHX262151:SHX262157 SRT262151:SRT262157 TBP262151:TBP262157 TLL262151:TLL262157 TVH262151:TVH262157 UFD262151:UFD262157 UOZ262151:UOZ262157 UYV262151:UYV262157 VIR262151:VIR262157 VSN262151:VSN262157 WCJ262151:WCJ262157 WMF262151:WMF262157 WWB262151:WWB262157 A327687:B327693 JP327687:JP327693 TL327687:TL327693 ADH327687:ADH327693 AND327687:AND327693 AWZ327687:AWZ327693 BGV327687:BGV327693 BQR327687:BQR327693 CAN327687:CAN327693 CKJ327687:CKJ327693 CUF327687:CUF327693 DEB327687:DEB327693 DNX327687:DNX327693 DXT327687:DXT327693 EHP327687:EHP327693 ERL327687:ERL327693 FBH327687:FBH327693 FLD327687:FLD327693 FUZ327687:FUZ327693 GEV327687:GEV327693 GOR327687:GOR327693 GYN327687:GYN327693 HIJ327687:HIJ327693 HSF327687:HSF327693 ICB327687:ICB327693 ILX327687:ILX327693 IVT327687:IVT327693 JFP327687:JFP327693 JPL327687:JPL327693 JZH327687:JZH327693 KJD327687:KJD327693 KSZ327687:KSZ327693 LCV327687:LCV327693 LMR327687:LMR327693 LWN327687:LWN327693 MGJ327687:MGJ327693 MQF327687:MQF327693 NAB327687:NAB327693 NJX327687:NJX327693 NTT327687:NTT327693 ODP327687:ODP327693 ONL327687:ONL327693 OXH327687:OXH327693 PHD327687:PHD327693 PQZ327687:PQZ327693 QAV327687:QAV327693 QKR327687:QKR327693 QUN327687:QUN327693 REJ327687:REJ327693 ROF327687:ROF327693 RYB327687:RYB327693 SHX327687:SHX327693 SRT327687:SRT327693 TBP327687:TBP327693 TLL327687:TLL327693 TVH327687:TVH327693 UFD327687:UFD327693 UOZ327687:UOZ327693 UYV327687:UYV327693 VIR327687:VIR327693 VSN327687:VSN327693 WCJ327687:WCJ327693 WMF327687:WMF327693 WWB327687:WWB327693 A393223:B393229 JP393223:JP393229 TL393223:TL393229 ADH393223:ADH393229 AND393223:AND393229 AWZ393223:AWZ393229 BGV393223:BGV393229 BQR393223:BQR393229 CAN393223:CAN393229 CKJ393223:CKJ393229 CUF393223:CUF393229 DEB393223:DEB393229 DNX393223:DNX393229 DXT393223:DXT393229 EHP393223:EHP393229 ERL393223:ERL393229 FBH393223:FBH393229 FLD393223:FLD393229 FUZ393223:FUZ393229 GEV393223:GEV393229 GOR393223:GOR393229 GYN393223:GYN393229 HIJ393223:HIJ393229 HSF393223:HSF393229 ICB393223:ICB393229 ILX393223:ILX393229 IVT393223:IVT393229 JFP393223:JFP393229 JPL393223:JPL393229 JZH393223:JZH393229 KJD393223:KJD393229 KSZ393223:KSZ393229 LCV393223:LCV393229 LMR393223:LMR393229 LWN393223:LWN393229 MGJ393223:MGJ393229 MQF393223:MQF393229 NAB393223:NAB393229 NJX393223:NJX393229 NTT393223:NTT393229 ODP393223:ODP393229 ONL393223:ONL393229 OXH393223:OXH393229 PHD393223:PHD393229 PQZ393223:PQZ393229 QAV393223:QAV393229 QKR393223:QKR393229 QUN393223:QUN393229 REJ393223:REJ393229 ROF393223:ROF393229 RYB393223:RYB393229 SHX393223:SHX393229 SRT393223:SRT393229 TBP393223:TBP393229 TLL393223:TLL393229 TVH393223:TVH393229 UFD393223:UFD393229 UOZ393223:UOZ393229 UYV393223:UYV393229 VIR393223:VIR393229 VSN393223:VSN393229 WCJ393223:WCJ393229 WMF393223:WMF393229 WWB393223:WWB393229 A458759:B458765 JP458759:JP458765 TL458759:TL458765 ADH458759:ADH458765 AND458759:AND458765 AWZ458759:AWZ458765 BGV458759:BGV458765 BQR458759:BQR458765 CAN458759:CAN458765 CKJ458759:CKJ458765 CUF458759:CUF458765 DEB458759:DEB458765 DNX458759:DNX458765 DXT458759:DXT458765 EHP458759:EHP458765 ERL458759:ERL458765 FBH458759:FBH458765 FLD458759:FLD458765 FUZ458759:FUZ458765 GEV458759:GEV458765 GOR458759:GOR458765 GYN458759:GYN458765 HIJ458759:HIJ458765 HSF458759:HSF458765 ICB458759:ICB458765 ILX458759:ILX458765 IVT458759:IVT458765 JFP458759:JFP458765 JPL458759:JPL458765 JZH458759:JZH458765 KJD458759:KJD458765 KSZ458759:KSZ458765 LCV458759:LCV458765 LMR458759:LMR458765 LWN458759:LWN458765 MGJ458759:MGJ458765 MQF458759:MQF458765 NAB458759:NAB458765 NJX458759:NJX458765 NTT458759:NTT458765 ODP458759:ODP458765 ONL458759:ONL458765 OXH458759:OXH458765 PHD458759:PHD458765 PQZ458759:PQZ458765 QAV458759:QAV458765 QKR458759:QKR458765 QUN458759:QUN458765 REJ458759:REJ458765 ROF458759:ROF458765 RYB458759:RYB458765 SHX458759:SHX458765 SRT458759:SRT458765 TBP458759:TBP458765 TLL458759:TLL458765 TVH458759:TVH458765 UFD458759:UFD458765 UOZ458759:UOZ458765 UYV458759:UYV458765 VIR458759:VIR458765 VSN458759:VSN458765 WCJ458759:WCJ458765 WMF458759:WMF458765 WWB458759:WWB458765 A524295:B524301 JP524295:JP524301 TL524295:TL524301 ADH524295:ADH524301 AND524295:AND524301 AWZ524295:AWZ524301 BGV524295:BGV524301 BQR524295:BQR524301 CAN524295:CAN524301 CKJ524295:CKJ524301 CUF524295:CUF524301 DEB524295:DEB524301 DNX524295:DNX524301 DXT524295:DXT524301 EHP524295:EHP524301 ERL524295:ERL524301 FBH524295:FBH524301 FLD524295:FLD524301 FUZ524295:FUZ524301 GEV524295:GEV524301 GOR524295:GOR524301 GYN524295:GYN524301 HIJ524295:HIJ524301 HSF524295:HSF524301 ICB524295:ICB524301 ILX524295:ILX524301 IVT524295:IVT524301 JFP524295:JFP524301 JPL524295:JPL524301 JZH524295:JZH524301 KJD524295:KJD524301 KSZ524295:KSZ524301 LCV524295:LCV524301 LMR524295:LMR524301 LWN524295:LWN524301 MGJ524295:MGJ524301 MQF524295:MQF524301 NAB524295:NAB524301 NJX524295:NJX524301 NTT524295:NTT524301 ODP524295:ODP524301 ONL524295:ONL524301 OXH524295:OXH524301 PHD524295:PHD524301 PQZ524295:PQZ524301 QAV524295:QAV524301 QKR524295:QKR524301 QUN524295:QUN524301 REJ524295:REJ524301 ROF524295:ROF524301 RYB524295:RYB524301 SHX524295:SHX524301 SRT524295:SRT524301 TBP524295:TBP524301 TLL524295:TLL524301 TVH524295:TVH524301 UFD524295:UFD524301 UOZ524295:UOZ524301 UYV524295:UYV524301 VIR524295:VIR524301 VSN524295:VSN524301 WCJ524295:WCJ524301 WMF524295:WMF524301 WWB524295:WWB524301 A589831:B589837 JP589831:JP589837 TL589831:TL589837 ADH589831:ADH589837 AND589831:AND589837 AWZ589831:AWZ589837 BGV589831:BGV589837 BQR589831:BQR589837 CAN589831:CAN589837 CKJ589831:CKJ589837 CUF589831:CUF589837 DEB589831:DEB589837 DNX589831:DNX589837 DXT589831:DXT589837 EHP589831:EHP589837 ERL589831:ERL589837 FBH589831:FBH589837 FLD589831:FLD589837 FUZ589831:FUZ589837 GEV589831:GEV589837 GOR589831:GOR589837 GYN589831:GYN589837 HIJ589831:HIJ589837 HSF589831:HSF589837 ICB589831:ICB589837 ILX589831:ILX589837 IVT589831:IVT589837 JFP589831:JFP589837 JPL589831:JPL589837 JZH589831:JZH589837 KJD589831:KJD589837 KSZ589831:KSZ589837 LCV589831:LCV589837 LMR589831:LMR589837 LWN589831:LWN589837 MGJ589831:MGJ589837 MQF589831:MQF589837 NAB589831:NAB589837 NJX589831:NJX589837 NTT589831:NTT589837 ODP589831:ODP589837 ONL589831:ONL589837 OXH589831:OXH589837 PHD589831:PHD589837 PQZ589831:PQZ589837 QAV589831:QAV589837 QKR589831:QKR589837 QUN589831:QUN589837 REJ589831:REJ589837 ROF589831:ROF589837 RYB589831:RYB589837 SHX589831:SHX589837 SRT589831:SRT589837 TBP589831:TBP589837 TLL589831:TLL589837 TVH589831:TVH589837 UFD589831:UFD589837 UOZ589831:UOZ589837 UYV589831:UYV589837 VIR589831:VIR589837 VSN589831:VSN589837 WCJ589831:WCJ589837 WMF589831:WMF589837 WWB589831:WWB589837 A655367:B655373 JP655367:JP655373 TL655367:TL655373 ADH655367:ADH655373 AND655367:AND655373 AWZ655367:AWZ655373 BGV655367:BGV655373 BQR655367:BQR655373 CAN655367:CAN655373 CKJ655367:CKJ655373 CUF655367:CUF655373 DEB655367:DEB655373 DNX655367:DNX655373 DXT655367:DXT655373 EHP655367:EHP655373 ERL655367:ERL655373 FBH655367:FBH655373 FLD655367:FLD655373 FUZ655367:FUZ655373 GEV655367:GEV655373 GOR655367:GOR655373 GYN655367:GYN655373 HIJ655367:HIJ655373 HSF655367:HSF655373 ICB655367:ICB655373 ILX655367:ILX655373 IVT655367:IVT655373 JFP655367:JFP655373 JPL655367:JPL655373 JZH655367:JZH655373 KJD655367:KJD655373 KSZ655367:KSZ655373 LCV655367:LCV655373 LMR655367:LMR655373 LWN655367:LWN655373 MGJ655367:MGJ655373 MQF655367:MQF655373 NAB655367:NAB655373 NJX655367:NJX655373 NTT655367:NTT655373 ODP655367:ODP655373 ONL655367:ONL655373 OXH655367:OXH655373 PHD655367:PHD655373 PQZ655367:PQZ655373 QAV655367:QAV655373 QKR655367:QKR655373 QUN655367:QUN655373 REJ655367:REJ655373 ROF655367:ROF655373 RYB655367:RYB655373 SHX655367:SHX655373 SRT655367:SRT655373 TBP655367:TBP655373 TLL655367:TLL655373 TVH655367:TVH655373 UFD655367:UFD655373 UOZ655367:UOZ655373 UYV655367:UYV655373 VIR655367:VIR655373 VSN655367:VSN655373 WCJ655367:WCJ655373 WMF655367:WMF655373 WWB655367:WWB655373 A720903:B720909 JP720903:JP720909 TL720903:TL720909 ADH720903:ADH720909 AND720903:AND720909 AWZ720903:AWZ720909 BGV720903:BGV720909 BQR720903:BQR720909 CAN720903:CAN720909 CKJ720903:CKJ720909 CUF720903:CUF720909 DEB720903:DEB720909 DNX720903:DNX720909 DXT720903:DXT720909 EHP720903:EHP720909 ERL720903:ERL720909 FBH720903:FBH720909 FLD720903:FLD720909 FUZ720903:FUZ720909 GEV720903:GEV720909 GOR720903:GOR720909 GYN720903:GYN720909 HIJ720903:HIJ720909 HSF720903:HSF720909 ICB720903:ICB720909 ILX720903:ILX720909 IVT720903:IVT720909 JFP720903:JFP720909 JPL720903:JPL720909 JZH720903:JZH720909 KJD720903:KJD720909 KSZ720903:KSZ720909 LCV720903:LCV720909 LMR720903:LMR720909 LWN720903:LWN720909 MGJ720903:MGJ720909 MQF720903:MQF720909 NAB720903:NAB720909 NJX720903:NJX720909 NTT720903:NTT720909 ODP720903:ODP720909 ONL720903:ONL720909 OXH720903:OXH720909 PHD720903:PHD720909 PQZ720903:PQZ720909 QAV720903:QAV720909 QKR720903:QKR720909 QUN720903:QUN720909 REJ720903:REJ720909 ROF720903:ROF720909 RYB720903:RYB720909 SHX720903:SHX720909 SRT720903:SRT720909 TBP720903:TBP720909 TLL720903:TLL720909 TVH720903:TVH720909 UFD720903:UFD720909 UOZ720903:UOZ720909 UYV720903:UYV720909 VIR720903:VIR720909 VSN720903:VSN720909 WCJ720903:WCJ720909 WMF720903:WMF720909 WWB720903:WWB720909 A786439:B786445 JP786439:JP786445 TL786439:TL786445 ADH786439:ADH786445 AND786439:AND786445 AWZ786439:AWZ786445 BGV786439:BGV786445 BQR786439:BQR786445 CAN786439:CAN786445 CKJ786439:CKJ786445 CUF786439:CUF786445 DEB786439:DEB786445 DNX786439:DNX786445 DXT786439:DXT786445 EHP786439:EHP786445 ERL786439:ERL786445 FBH786439:FBH786445 FLD786439:FLD786445 FUZ786439:FUZ786445 GEV786439:GEV786445 GOR786439:GOR786445 GYN786439:GYN786445 HIJ786439:HIJ786445 HSF786439:HSF786445 ICB786439:ICB786445 ILX786439:ILX786445 IVT786439:IVT786445 JFP786439:JFP786445 JPL786439:JPL786445 JZH786439:JZH786445 KJD786439:KJD786445 KSZ786439:KSZ786445 LCV786439:LCV786445 LMR786439:LMR786445 LWN786439:LWN786445 MGJ786439:MGJ786445 MQF786439:MQF786445 NAB786439:NAB786445 NJX786439:NJX786445 NTT786439:NTT786445 ODP786439:ODP786445 ONL786439:ONL786445 OXH786439:OXH786445 PHD786439:PHD786445 PQZ786439:PQZ786445 QAV786439:QAV786445 QKR786439:QKR786445 QUN786439:QUN786445 REJ786439:REJ786445 ROF786439:ROF786445 RYB786439:RYB786445 SHX786439:SHX786445 SRT786439:SRT786445 TBP786439:TBP786445 TLL786439:TLL786445 TVH786439:TVH786445 UFD786439:UFD786445 UOZ786439:UOZ786445 UYV786439:UYV786445 VIR786439:VIR786445 VSN786439:VSN786445 WCJ786439:WCJ786445 WMF786439:WMF786445 WWB786439:WWB786445 A851975:B851981 JP851975:JP851981 TL851975:TL851981 ADH851975:ADH851981 AND851975:AND851981 AWZ851975:AWZ851981 BGV851975:BGV851981 BQR851975:BQR851981 CAN851975:CAN851981 CKJ851975:CKJ851981 CUF851975:CUF851981 DEB851975:DEB851981 DNX851975:DNX851981 DXT851975:DXT851981 EHP851975:EHP851981 ERL851975:ERL851981 FBH851975:FBH851981 FLD851975:FLD851981 FUZ851975:FUZ851981 GEV851975:GEV851981 GOR851975:GOR851981 GYN851975:GYN851981 HIJ851975:HIJ851981 HSF851975:HSF851981 ICB851975:ICB851981 ILX851975:ILX851981 IVT851975:IVT851981 JFP851975:JFP851981 JPL851975:JPL851981 JZH851975:JZH851981 KJD851975:KJD851981 KSZ851975:KSZ851981 LCV851975:LCV851981 LMR851975:LMR851981 LWN851975:LWN851981 MGJ851975:MGJ851981 MQF851975:MQF851981 NAB851975:NAB851981 NJX851975:NJX851981 NTT851975:NTT851981 ODP851975:ODP851981 ONL851975:ONL851981 OXH851975:OXH851981 PHD851975:PHD851981 PQZ851975:PQZ851981 QAV851975:QAV851981 QKR851975:QKR851981 QUN851975:QUN851981 REJ851975:REJ851981 ROF851975:ROF851981 RYB851975:RYB851981 SHX851975:SHX851981 SRT851975:SRT851981 TBP851975:TBP851981 TLL851975:TLL851981 TVH851975:TVH851981 UFD851975:UFD851981 UOZ851975:UOZ851981 UYV851975:UYV851981 VIR851975:VIR851981 VSN851975:VSN851981 WCJ851975:WCJ851981 WMF851975:WMF851981 WWB851975:WWB851981 A917511:B917517 JP917511:JP917517 TL917511:TL917517 ADH917511:ADH917517 AND917511:AND917517 AWZ917511:AWZ917517 BGV917511:BGV917517 BQR917511:BQR917517 CAN917511:CAN917517 CKJ917511:CKJ917517 CUF917511:CUF917517 DEB917511:DEB917517 DNX917511:DNX917517 DXT917511:DXT917517 EHP917511:EHP917517 ERL917511:ERL917517 FBH917511:FBH917517 FLD917511:FLD917517 FUZ917511:FUZ917517 GEV917511:GEV917517 GOR917511:GOR917517 GYN917511:GYN917517 HIJ917511:HIJ917517 HSF917511:HSF917517 ICB917511:ICB917517 ILX917511:ILX917517 IVT917511:IVT917517 JFP917511:JFP917517 JPL917511:JPL917517 JZH917511:JZH917517 KJD917511:KJD917517 KSZ917511:KSZ917517 LCV917511:LCV917517 LMR917511:LMR917517 LWN917511:LWN917517 MGJ917511:MGJ917517 MQF917511:MQF917517 NAB917511:NAB917517 NJX917511:NJX917517 NTT917511:NTT917517 ODP917511:ODP917517 ONL917511:ONL917517 OXH917511:OXH917517 PHD917511:PHD917517 PQZ917511:PQZ917517 QAV917511:QAV917517 QKR917511:QKR917517 QUN917511:QUN917517 REJ917511:REJ917517 ROF917511:ROF917517 RYB917511:RYB917517 SHX917511:SHX917517 SRT917511:SRT917517 TBP917511:TBP917517 TLL917511:TLL917517 TVH917511:TVH917517 UFD917511:UFD917517 UOZ917511:UOZ917517 UYV917511:UYV917517 VIR917511:VIR917517 VSN917511:VSN917517 WCJ917511:WCJ917517 WMF917511:WMF917517 WWB917511:WWB917517 A983047:B983053 JP983047:JP983053 TL983047:TL983053 ADH983047:ADH983053 AND983047:AND983053 AWZ983047:AWZ983053 BGV983047:BGV983053 BQR983047:BQR983053 CAN983047:CAN983053 CKJ983047:CKJ983053 CUF983047:CUF983053 DEB983047:DEB983053 DNX983047:DNX983053 DXT983047:DXT983053 EHP983047:EHP983053 ERL983047:ERL983053 FBH983047:FBH983053 FLD983047:FLD983053 FUZ983047:FUZ983053 GEV983047:GEV983053 GOR983047:GOR983053 GYN983047:GYN983053 HIJ983047:HIJ983053 HSF983047:HSF983053 ICB983047:ICB983053 ILX983047:ILX983053 IVT983047:IVT983053 JFP983047:JFP983053 JPL983047:JPL983053 JZH983047:JZH983053 KJD983047:KJD983053 KSZ983047:KSZ983053 LCV983047:LCV983053 LMR983047:LMR983053 LWN983047:LWN983053 MGJ983047:MGJ983053 MQF983047:MQF983053 NAB983047:NAB983053 NJX983047:NJX983053 NTT983047:NTT983053 ODP983047:ODP983053 ONL983047:ONL983053 OXH983047:OXH983053 PHD983047:PHD983053 PQZ983047:PQZ983053 QAV983047:QAV983053 QKR983047:QKR983053 QUN983047:QUN983053 REJ983047:REJ983053 ROF983047:ROF983053 RYB983047:RYB983053 SHX983047:SHX983053 SRT983047:SRT983053 TBP983047:TBP983053 TLL983047:TLL983053 TVH983047:TVH983053 UFD983047:UFD983053 UOZ983047:UOZ983053 UYV983047:UYV983053 VIR983047:VIR983053 VSN983047:VSN983053 WCJ983047:WCJ983053 WMF983047:WMF983053 WWB983047:WWB983053 AD65535:AD65538 JV65535:JV65538 TR65535:TR65538 ADN65535:ADN65538 ANJ65535:ANJ65538 AXF65535:AXF65538 BHB65535:BHB65538 BQX65535:BQX65538 CAT65535:CAT65538 CKP65535:CKP65538 CUL65535:CUL65538 DEH65535:DEH65538 DOD65535:DOD65538 DXZ65535:DXZ65538 EHV65535:EHV65538 ERR65535:ERR65538 FBN65535:FBN65538 FLJ65535:FLJ65538 FVF65535:FVF65538 GFB65535:GFB65538 GOX65535:GOX65538 GYT65535:GYT65538 HIP65535:HIP65538 HSL65535:HSL65538 ICH65535:ICH65538 IMD65535:IMD65538 IVZ65535:IVZ65538 JFV65535:JFV65538 JPR65535:JPR65538 JZN65535:JZN65538 KJJ65535:KJJ65538 KTF65535:KTF65538 LDB65535:LDB65538 LMX65535:LMX65538 LWT65535:LWT65538 MGP65535:MGP65538 MQL65535:MQL65538 NAH65535:NAH65538 NKD65535:NKD65538 NTZ65535:NTZ65538 ODV65535:ODV65538 ONR65535:ONR65538 OXN65535:OXN65538 PHJ65535:PHJ65538 PRF65535:PRF65538 QBB65535:QBB65538 QKX65535:QKX65538 QUT65535:QUT65538 REP65535:REP65538 ROL65535:ROL65538 RYH65535:RYH65538 SID65535:SID65538 SRZ65535:SRZ65538 TBV65535:TBV65538 TLR65535:TLR65538 TVN65535:TVN65538 UFJ65535:UFJ65538 UPF65535:UPF65538 UZB65535:UZB65538 VIX65535:VIX65538 VST65535:VST65538 WCP65535:WCP65538 WML65535:WML65538 WWH65535:WWH65538 AD131071:AD131074 JV131071:JV131074 TR131071:TR131074 ADN131071:ADN131074 ANJ131071:ANJ131074 AXF131071:AXF131074 BHB131071:BHB131074 BQX131071:BQX131074 CAT131071:CAT131074 CKP131071:CKP131074 CUL131071:CUL131074 DEH131071:DEH131074 DOD131071:DOD131074 DXZ131071:DXZ131074 EHV131071:EHV131074 ERR131071:ERR131074 FBN131071:FBN131074 FLJ131071:FLJ131074 FVF131071:FVF131074 GFB131071:GFB131074 GOX131071:GOX131074 GYT131071:GYT131074 HIP131071:HIP131074 HSL131071:HSL131074 ICH131071:ICH131074 IMD131071:IMD131074 IVZ131071:IVZ131074 JFV131071:JFV131074 JPR131071:JPR131074 JZN131071:JZN131074 KJJ131071:KJJ131074 KTF131071:KTF131074 LDB131071:LDB131074 LMX131071:LMX131074 LWT131071:LWT131074 MGP131071:MGP131074 MQL131071:MQL131074 NAH131071:NAH131074 NKD131071:NKD131074 NTZ131071:NTZ131074 ODV131071:ODV131074 ONR131071:ONR131074 OXN131071:OXN131074 PHJ131071:PHJ131074 PRF131071:PRF131074 QBB131071:QBB131074 QKX131071:QKX131074 QUT131071:QUT131074 REP131071:REP131074 ROL131071:ROL131074 RYH131071:RYH131074 SID131071:SID131074 SRZ131071:SRZ131074 TBV131071:TBV131074 TLR131071:TLR131074 TVN131071:TVN131074 UFJ131071:UFJ131074 UPF131071:UPF131074 UZB131071:UZB131074 VIX131071:VIX131074 VST131071:VST131074 WCP131071:WCP131074 WML131071:WML131074 WWH131071:WWH131074 AD196607:AD196610 JV196607:JV196610 TR196607:TR196610 ADN196607:ADN196610 ANJ196607:ANJ196610 AXF196607:AXF196610 BHB196607:BHB196610 BQX196607:BQX196610 CAT196607:CAT196610 CKP196607:CKP196610 CUL196607:CUL196610 DEH196607:DEH196610 DOD196607:DOD196610 DXZ196607:DXZ196610 EHV196607:EHV196610 ERR196607:ERR196610 FBN196607:FBN196610 FLJ196607:FLJ196610 FVF196607:FVF196610 GFB196607:GFB196610 GOX196607:GOX196610 GYT196607:GYT196610 HIP196607:HIP196610 HSL196607:HSL196610 ICH196607:ICH196610 IMD196607:IMD196610 IVZ196607:IVZ196610 JFV196607:JFV196610 JPR196607:JPR196610 JZN196607:JZN196610 KJJ196607:KJJ196610 KTF196607:KTF196610 LDB196607:LDB196610 LMX196607:LMX196610 LWT196607:LWT196610 MGP196607:MGP196610 MQL196607:MQL196610 NAH196607:NAH196610 NKD196607:NKD196610 NTZ196607:NTZ196610 ODV196607:ODV196610 ONR196607:ONR196610 OXN196607:OXN196610 PHJ196607:PHJ196610 PRF196607:PRF196610 QBB196607:QBB196610 QKX196607:QKX196610 QUT196607:QUT196610 REP196607:REP196610 ROL196607:ROL196610 RYH196607:RYH196610 SID196607:SID196610 SRZ196607:SRZ196610 TBV196607:TBV196610 TLR196607:TLR196610 TVN196607:TVN196610 UFJ196607:UFJ196610 UPF196607:UPF196610 UZB196607:UZB196610 VIX196607:VIX196610 VST196607:VST196610 WCP196607:WCP196610 WML196607:WML196610 WWH196607:WWH196610 AD262143:AD262146 JV262143:JV262146 TR262143:TR262146 ADN262143:ADN262146 ANJ262143:ANJ262146 AXF262143:AXF262146 BHB262143:BHB262146 BQX262143:BQX262146 CAT262143:CAT262146 CKP262143:CKP262146 CUL262143:CUL262146 DEH262143:DEH262146 DOD262143:DOD262146 DXZ262143:DXZ262146 EHV262143:EHV262146 ERR262143:ERR262146 FBN262143:FBN262146 FLJ262143:FLJ262146 FVF262143:FVF262146 GFB262143:GFB262146 GOX262143:GOX262146 GYT262143:GYT262146 HIP262143:HIP262146 HSL262143:HSL262146 ICH262143:ICH262146 IMD262143:IMD262146 IVZ262143:IVZ262146 JFV262143:JFV262146 JPR262143:JPR262146 JZN262143:JZN262146 KJJ262143:KJJ262146 KTF262143:KTF262146 LDB262143:LDB262146 LMX262143:LMX262146 LWT262143:LWT262146 MGP262143:MGP262146 MQL262143:MQL262146 NAH262143:NAH262146 NKD262143:NKD262146 NTZ262143:NTZ262146 ODV262143:ODV262146 ONR262143:ONR262146 OXN262143:OXN262146 PHJ262143:PHJ262146 PRF262143:PRF262146 QBB262143:QBB262146 QKX262143:QKX262146 QUT262143:QUT262146 REP262143:REP262146 ROL262143:ROL262146 RYH262143:RYH262146 SID262143:SID262146 SRZ262143:SRZ262146 TBV262143:TBV262146 TLR262143:TLR262146 TVN262143:TVN262146 UFJ262143:UFJ262146 UPF262143:UPF262146 UZB262143:UZB262146 VIX262143:VIX262146 VST262143:VST262146 WCP262143:WCP262146 WML262143:WML262146 WWH262143:WWH262146 AD327679:AD327682 JV327679:JV327682 TR327679:TR327682 ADN327679:ADN327682 ANJ327679:ANJ327682 AXF327679:AXF327682 BHB327679:BHB327682 BQX327679:BQX327682 CAT327679:CAT327682 CKP327679:CKP327682 CUL327679:CUL327682 DEH327679:DEH327682 DOD327679:DOD327682 DXZ327679:DXZ327682 EHV327679:EHV327682 ERR327679:ERR327682 FBN327679:FBN327682 FLJ327679:FLJ327682 FVF327679:FVF327682 GFB327679:GFB327682 GOX327679:GOX327682 GYT327679:GYT327682 HIP327679:HIP327682 HSL327679:HSL327682 ICH327679:ICH327682 IMD327679:IMD327682 IVZ327679:IVZ327682 JFV327679:JFV327682 JPR327679:JPR327682 JZN327679:JZN327682 KJJ327679:KJJ327682 KTF327679:KTF327682 LDB327679:LDB327682 LMX327679:LMX327682 LWT327679:LWT327682 MGP327679:MGP327682 MQL327679:MQL327682 NAH327679:NAH327682 NKD327679:NKD327682 NTZ327679:NTZ327682 ODV327679:ODV327682 ONR327679:ONR327682 OXN327679:OXN327682 PHJ327679:PHJ327682 PRF327679:PRF327682 QBB327679:QBB327682 QKX327679:QKX327682 QUT327679:QUT327682 REP327679:REP327682 ROL327679:ROL327682 RYH327679:RYH327682 SID327679:SID327682 SRZ327679:SRZ327682 TBV327679:TBV327682 TLR327679:TLR327682 TVN327679:TVN327682 UFJ327679:UFJ327682 UPF327679:UPF327682 UZB327679:UZB327682 VIX327679:VIX327682 VST327679:VST327682 WCP327679:WCP327682 WML327679:WML327682 WWH327679:WWH327682 AD393215:AD393218 JV393215:JV393218 TR393215:TR393218 ADN393215:ADN393218 ANJ393215:ANJ393218 AXF393215:AXF393218 BHB393215:BHB393218 BQX393215:BQX393218 CAT393215:CAT393218 CKP393215:CKP393218 CUL393215:CUL393218 DEH393215:DEH393218 DOD393215:DOD393218 DXZ393215:DXZ393218 EHV393215:EHV393218 ERR393215:ERR393218 FBN393215:FBN393218 FLJ393215:FLJ393218 FVF393215:FVF393218 GFB393215:GFB393218 GOX393215:GOX393218 GYT393215:GYT393218 HIP393215:HIP393218 HSL393215:HSL393218 ICH393215:ICH393218 IMD393215:IMD393218 IVZ393215:IVZ393218 JFV393215:JFV393218 JPR393215:JPR393218 JZN393215:JZN393218 KJJ393215:KJJ393218 KTF393215:KTF393218 LDB393215:LDB393218 LMX393215:LMX393218 LWT393215:LWT393218 MGP393215:MGP393218 MQL393215:MQL393218 NAH393215:NAH393218 NKD393215:NKD393218 NTZ393215:NTZ393218 ODV393215:ODV393218 ONR393215:ONR393218 OXN393215:OXN393218 PHJ393215:PHJ393218 PRF393215:PRF393218 QBB393215:QBB393218 QKX393215:QKX393218 QUT393215:QUT393218 REP393215:REP393218 ROL393215:ROL393218 RYH393215:RYH393218 SID393215:SID393218 SRZ393215:SRZ393218 TBV393215:TBV393218 TLR393215:TLR393218 TVN393215:TVN393218 UFJ393215:UFJ393218 UPF393215:UPF393218 UZB393215:UZB393218 VIX393215:VIX393218 VST393215:VST393218 WCP393215:WCP393218 WML393215:WML393218 WWH393215:WWH393218 AD458751:AD458754 JV458751:JV458754 TR458751:TR458754 ADN458751:ADN458754 ANJ458751:ANJ458754 AXF458751:AXF458754 BHB458751:BHB458754 BQX458751:BQX458754 CAT458751:CAT458754 CKP458751:CKP458754 CUL458751:CUL458754 DEH458751:DEH458754 DOD458751:DOD458754 DXZ458751:DXZ458754 EHV458751:EHV458754 ERR458751:ERR458754 FBN458751:FBN458754 FLJ458751:FLJ458754 FVF458751:FVF458754 GFB458751:GFB458754 GOX458751:GOX458754 GYT458751:GYT458754 HIP458751:HIP458754 HSL458751:HSL458754 ICH458751:ICH458754 IMD458751:IMD458754 IVZ458751:IVZ458754 JFV458751:JFV458754 JPR458751:JPR458754 JZN458751:JZN458754 KJJ458751:KJJ458754 KTF458751:KTF458754 LDB458751:LDB458754 LMX458751:LMX458754 LWT458751:LWT458754 MGP458751:MGP458754 MQL458751:MQL458754 NAH458751:NAH458754 NKD458751:NKD458754 NTZ458751:NTZ458754 ODV458751:ODV458754 ONR458751:ONR458754 OXN458751:OXN458754 PHJ458751:PHJ458754 PRF458751:PRF458754 QBB458751:QBB458754 QKX458751:QKX458754 QUT458751:QUT458754 REP458751:REP458754 ROL458751:ROL458754 RYH458751:RYH458754 SID458751:SID458754 SRZ458751:SRZ458754 TBV458751:TBV458754 TLR458751:TLR458754 TVN458751:TVN458754 UFJ458751:UFJ458754 UPF458751:UPF458754 UZB458751:UZB458754 VIX458751:VIX458754 VST458751:VST458754 WCP458751:WCP458754 WML458751:WML458754 WWH458751:WWH458754 AD524287:AD524290 JV524287:JV524290 TR524287:TR524290 ADN524287:ADN524290 ANJ524287:ANJ524290 AXF524287:AXF524290 BHB524287:BHB524290 BQX524287:BQX524290 CAT524287:CAT524290 CKP524287:CKP524290 CUL524287:CUL524290 DEH524287:DEH524290 DOD524287:DOD524290 DXZ524287:DXZ524290 EHV524287:EHV524290 ERR524287:ERR524290 FBN524287:FBN524290 FLJ524287:FLJ524290 FVF524287:FVF524290 GFB524287:GFB524290 GOX524287:GOX524290 GYT524287:GYT524290 HIP524287:HIP524290 HSL524287:HSL524290 ICH524287:ICH524290 IMD524287:IMD524290 IVZ524287:IVZ524290 JFV524287:JFV524290 JPR524287:JPR524290 JZN524287:JZN524290 KJJ524287:KJJ524290 KTF524287:KTF524290 LDB524287:LDB524290 LMX524287:LMX524290 LWT524287:LWT524290 MGP524287:MGP524290 MQL524287:MQL524290 NAH524287:NAH524290 NKD524287:NKD524290 NTZ524287:NTZ524290 ODV524287:ODV524290 ONR524287:ONR524290 OXN524287:OXN524290 PHJ524287:PHJ524290 PRF524287:PRF524290 QBB524287:QBB524290 QKX524287:QKX524290 QUT524287:QUT524290 REP524287:REP524290 ROL524287:ROL524290 RYH524287:RYH524290 SID524287:SID524290 SRZ524287:SRZ524290 TBV524287:TBV524290 TLR524287:TLR524290 TVN524287:TVN524290 UFJ524287:UFJ524290 UPF524287:UPF524290 UZB524287:UZB524290 VIX524287:VIX524290 VST524287:VST524290 WCP524287:WCP524290 WML524287:WML524290 WWH524287:WWH524290 AD589823:AD589826 JV589823:JV589826 TR589823:TR589826 ADN589823:ADN589826 ANJ589823:ANJ589826 AXF589823:AXF589826 BHB589823:BHB589826 BQX589823:BQX589826 CAT589823:CAT589826 CKP589823:CKP589826 CUL589823:CUL589826 DEH589823:DEH589826 DOD589823:DOD589826 DXZ589823:DXZ589826 EHV589823:EHV589826 ERR589823:ERR589826 FBN589823:FBN589826 FLJ589823:FLJ589826 FVF589823:FVF589826 GFB589823:GFB589826 GOX589823:GOX589826 GYT589823:GYT589826 HIP589823:HIP589826 HSL589823:HSL589826 ICH589823:ICH589826 IMD589823:IMD589826 IVZ589823:IVZ589826 JFV589823:JFV589826 JPR589823:JPR589826 JZN589823:JZN589826 KJJ589823:KJJ589826 KTF589823:KTF589826 LDB589823:LDB589826 LMX589823:LMX589826 LWT589823:LWT589826 MGP589823:MGP589826 MQL589823:MQL589826 NAH589823:NAH589826 NKD589823:NKD589826 NTZ589823:NTZ589826 ODV589823:ODV589826 ONR589823:ONR589826 OXN589823:OXN589826 PHJ589823:PHJ589826 PRF589823:PRF589826 QBB589823:QBB589826 QKX589823:QKX589826 QUT589823:QUT589826 REP589823:REP589826 ROL589823:ROL589826 RYH589823:RYH589826 SID589823:SID589826 SRZ589823:SRZ589826 TBV589823:TBV589826 TLR589823:TLR589826 TVN589823:TVN589826 UFJ589823:UFJ589826 UPF589823:UPF589826 UZB589823:UZB589826 VIX589823:VIX589826 VST589823:VST589826 WCP589823:WCP589826 WML589823:WML589826 WWH589823:WWH589826 AD655359:AD655362 JV655359:JV655362 TR655359:TR655362 ADN655359:ADN655362 ANJ655359:ANJ655362 AXF655359:AXF655362 BHB655359:BHB655362 BQX655359:BQX655362 CAT655359:CAT655362 CKP655359:CKP655362 CUL655359:CUL655362 DEH655359:DEH655362 DOD655359:DOD655362 DXZ655359:DXZ655362 EHV655359:EHV655362 ERR655359:ERR655362 FBN655359:FBN655362 FLJ655359:FLJ655362 FVF655359:FVF655362 GFB655359:GFB655362 GOX655359:GOX655362 GYT655359:GYT655362 HIP655359:HIP655362 HSL655359:HSL655362 ICH655359:ICH655362 IMD655359:IMD655362 IVZ655359:IVZ655362 JFV655359:JFV655362 JPR655359:JPR655362 JZN655359:JZN655362 KJJ655359:KJJ655362 KTF655359:KTF655362 LDB655359:LDB655362 LMX655359:LMX655362 LWT655359:LWT655362 MGP655359:MGP655362 MQL655359:MQL655362 NAH655359:NAH655362 NKD655359:NKD655362 NTZ655359:NTZ655362 ODV655359:ODV655362 ONR655359:ONR655362 OXN655359:OXN655362 PHJ655359:PHJ655362 PRF655359:PRF655362 QBB655359:QBB655362 QKX655359:QKX655362 QUT655359:QUT655362 REP655359:REP655362 ROL655359:ROL655362 RYH655359:RYH655362 SID655359:SID655362 SRZ655359:SRZ655362 TBV655359:TBV655362 TLR655359:TLR655362 TVN655359:TVN655362 UFJ655359:UFJ655362 UPF655359:UPF655362 UZB655359:UZB655362 VIX655359:VIX655362 VST655359:VST655362 WCP655359:WCP655362 WML655359:WML655362 WWH655359:WWH655362 AD720895:AD720898 JV720895:JV720898 TR720895:TR720898 ADN720895:ADN720898 ANJ720895:ANJ720898 AXF720895:AXF720898 BHB720895:BHB720898 BQX720895:BQX720898 CAT720895:CAT720898 CKP720895:CKP720898 CUL720895:CUL720898 DEH720895:DEH720898 DOD720895:DOD720898 DXZ720895:DXZ720898 EHV720895:EHV720898 ERR720895:ERR720898 FBN720895:FBN720898 FLJ720895:FLJ720898 FVF720895:FVF720898 GFB720895:GFB720898 GOX720895:GOX720898 GYT720895:GYT720898 HIP720895:HIP720898 HSL720895:HSL720898 ICH720895:ICH720898 IMD720895:IMD720898 IVZ720895:IVZ720898 JFV720895:JFV720898 JPR720895:JPR720898 JZN720895:JZN720898 KJJ720895:KJJ720898 KTF720895:KTF720898 LDB720895:LDB720898 LMX720895:LMX720898 LWT720895:LWT720898 MGP720895:MGP720898 MQL720895:MQL720898 NAH720895:NAH720898 NKD720895:NKD720898 NTZ720895:NTZ720898 ODV720895:ODV720898 ONR720895:ONR720898 OXN720895:OXN720898 PHJ720895:PHJ720898 PRF720895:PRF720898 QBB720895:QBB720898 QKX720895:QKX720898 QUT720895:QUT720898 REP720895:REP720898 ROL720895:ROL720898 RYH720895:RYH720898 SID720895:SID720898 SRZ720895:SRZ720898 TBV720895:TBV720898 TLR720895:TLR720898 TVN720895:TVN720898 UFJ720895:UFJ720898 UPF720895:UPF720898 UZB720895:UZB720898 VIX720895:VIX720898 VST720895:VST720898 WCP720895:WCP720898 WML720895:WML720898 WWH720895:WWH720898 AD786431:AD786434 JV786431:JV786434 TR786431:TR786434 ADN786431:ADN786434 ANJ786431:ANJ786434 AXF786431:AXF786434 BHB786431:BHB786434 BQX786431:BQX786434 CAT786431:CAT786434 CKP786431:CKP786434 CUL786431:CUL786434 DEH786431:DEH786434 DOD786431:DOD786434 DXZ786431:DXZ786434 EHV786431:EHV786434 ERR786431:ERR786434 FBN786431:FBN786434 FLJ786431:FLJ786434 FVF786431:FVF786434 GFB786431:GFB786434 GOX786431:GOX786434 GYT786431:GYT786434 HIP786431:HIP786434 HSL786431:HSL786434 ICH786431:ICH786434 IMD786431:IMD786434 IVZ786431:IVZ786434 JFV786431:JFV786434 JPR786431:JPR786434 JZN786431:JZN786434 KJJ786431:KJJ786434 KTF786431:KTF786434 LDB786431:LDB786434 LMX786431:LMX786434 LWT786431:LWT786434 MGP786431:MGP786434 MQL786431:MQL786434 NAH786431:NAH786434 NKD786431:NKD786434 NTZ786431:NTZ786434 ODV786431:ODV786434 ONR786431:ONR786434 OXN786431:OXN786434 PHJ786431:PHJ786434 PRF786431:PRF786434 QBB786431:QBB786434 QKX786431:QKX786434 QUT786431:QUT786434 REP786431:REP786434 ROL786431:ROL786434 RYH786431:RYH786434 SID786431:SID786434 SRZ786431:SRZ786434 TBV786431:TBV786434 TLR786431:TLR786434 TVN786431:TVN786434 UFJ786431:UFJ786434 UPF786431:UPF786434 UZB786431:UZB786434 VIX786431:VIX786434 VST786431:VST786434 WCP786431:WCP786434 WML786431:WML786434 WWH786431:WWH786434 AD851967:AD851970 JV851967:JV851970 TR851967:TR851970 ADN851967:ADN851970 ANJ851967:ANJ851970 AXF851967:AXF851970 BHB851967:BHB851970 BQX851967:BQX851970 CAT851967:CAT851970 CKP851967:CKP851970 CUL851967:CUL851970 DEH851967:DEH851970 DOD851967:DOD851970 DXZ851967:DXZ851970 EHV851967:EHV851970 ERR851967:ERR851970 FBN851967:FBN851970 FLJ851967:FLJ851970 FVF851967:FVF851970 GFB851967:GFB851970 GOX851967:GOX851970 GYT851967:GYT851970 HIP851967:HIP851970 HSL851967:HSL851970 ICH851967:ICH851970 IMD851967:IMD851970 IVZ851967:IVZ851970 JFV851967:JFV851970 JPR851967:JPR851970 JZN851967:JZN851970 KJJ851967:KJJ851970 KTF851967:KTF851970 LDB851967:LDB851970 LMX851967:LMX851970 LWT851967:LWT851970 MGP851967:MGP851970 MQL851967:MQL851970 NAH851967:NAH851970 NKD851967:NKD851970 NTZ851967:NTZ851970 ODV851967:ODV851970 ONR851967:ONR851970 OXN851967:OXN851970 PHJ851967:PHJ851970 PRF851967:PRF851970 QBB851967:QBB851970 QKX851967:QKX851970 QUT851967:QUT851970 REP851967:REP851970 ROL851967:ROL851970 RYH851967:RYH851970 SID851967:SID851970 SRZ851967:SRZ851970 TBV851967:TBV851970 TLR851967:TLR851970 TVN851967:TVN851970 UFJ851967:UFJ851970 UPF851967:UPF851970 UZB851967:UZB851970 VIX851967:VIX851970 VST851967:VST851970 WCP851967:WCP851970 WML851967:WML851970 WWH851967:WWH851970 AD917503:AD917506 JV917503:JV917506 TR917503:TR917506 ADN917503:ADN917506 ANJ917503:ANJ917506 AXF917503:AXF917506 BHB917503:BHB917506 BQX917503:BQX917506 CAT917503:CAT917506 CKP917503:CKP917506 CUL917503:CUL917506 DEH917503:DEH917506 DOD917503:DOD917506 DXZ917503:DXZ917506 EHV917503:EHV917506 ERR917503:ERR917506 FBN917503:FBN917506 FLJ917503:FLJ917506 FVF917503:FVF917506 GFB917503:GFB917506 GOX917503:GOX917506 GYT917503:GYT917506 HIP917503:HIP917506 HSL917503:HSL917506 ICH917503:ICH917506 IMD917503:IMD917506 IVZ917503:IVZ917506 JFV917503:JFV917506 JPR917503:JPR917506 JZN917503:JZN917506 KJJ917503:KJJ917506 KTF917503:KTF917506 LDB917503:LDB917506 LMX917503:LMX917506 LWT917503:LWT917506 MGP917503:MGP917506 MQL917503:MQL917506 NAH917503:NAH917506 NKD917503:NKD917506 NTZ917503:NTZ917506 ODV917503:ODV917506 ONR917503:ONR917506 OXN917503:OXN917506 PHJ917503:PHJ917506 PRF917503:PRF917506 QBB917503:QBB917506 QKX917503:QKX917506 QUT917503:QUT917506 REP917503:REP917506 ROL917503:ROL917506 RYH917503:RYH917506 SID917503:SID917506 SRZ917503:SRZ917506 TBV917503:TBV917506 TLR917503:TLR917506 TVN917503:TVN917506 UFJ917503:UFJ917506 UPF917503:UPF917506 UZB917503:UZB917506 VIX917503:VIX917506 VST917503:VST917506 WCP917503:WCP917506 WML917503:WML917506 WWH917503:WWH917506 AD983039:AD983042 JV983039:JV983042 TR983039:TR983042 ADN983039:ADN983042 ANJ983039:ANJ983042 AXF983039:AXF983042 BHB983039:BHB983042 BQX983039:BQX983042 CAT983039:CAT983042 CKP983039:CKP983042 CUL983039:CUL983042 DEH983039:DEH983042 DOD983039:DOD983042 DXZ983039:DXZ983042 EHV983039:EHV983042 ERR983039:ERR983042 FBN983039:FBN983042 FLJ983039:FLJ983042 FVF983039:FVF983042 GFB983039:GFB983042 GOX983039:GOX983042 GYT983039:GYT983042 HIP983039:HIP983042 HSL983039:HSL983042 ICH983039:ICH983042 IMD983039:IMD983042 IVZ983039:IVZ983042 JFV983039:JFV983042 JPR983039:JPR983042 JZN983039:JZN983042 KJJ983039:KJJ983042 KTF983039:KTF983042 LDB983039:LDB983042 LMX983039:LMX983042 LWT983039:LWT983042 MGP983039:MGP983042 MQL983039:MQL983042 NAH983039:NAH983042 NKD983039:NKD983042 NTZ983039:NTZ983042 ODV983039:ODV983042 ONR983039:ONR983042 OXN983039:OXN983042 PHJ983039:PHJ983042 PRF983039:PRF983042 QBB983039:QBB983042 QKX983039:QKX983042 QUT983039:QUT983042 REP983039:REP983042 ROL983039:ROL983042 RYH983039:RYH983042 SID983039:SID983042 SRZ983039:SRZ983042 TBV983039:TBV983042 TLR983039:TLR983042 TVN983039:TVN983042 UFJ983039:UFJ983042 UPF983039:UPF983042 UZB983039:UZB983042 VIX983039:VIX983042 VST983039:VST983042 WCP983039:WCP983042 WML983039:WML983042 JW7:JW9 WWI7:WWI9 WMM7:WMM9 WCQ7:WCQ9 VSU7:VSU9 VIY7:VIY9 UZC7:UZC9 UPG7:UPG9 UFK7:UFK9 TVO7:TVO9 TLS7:TLS9 TBW7:TBW9 SSA7:SSA9 SIE7:SIE9 RYI7:RYI9 ROM7:ROM9 REQ7:REQ9 QUU7:QUU9 QKY7:QKY9 QBC7:QBC9 PRG7:PRG9 PHK7:PHK9 OXO7:OXO9 ONS7:ONS9 ODW7:ODW9 NUA7:NUA9 NKE7:NKE9 NAI7:NAI9 MQM7:MQM9 MGQ7:MGQ9 LWU7:LWU9 LMY7:LMY9 LDC7:LDC9 KTG7:KTG9 KJK7:KJK9 JZO7:JZO9 JPS7:JPS9 JFW7:JFW9 IWA7:IWA9 IME7:IME9 ICI7:ICI9 HSM7:HSM9 HIQ7:HIQ9 GYU7:GYU9 GOY7:GOY9 GFC7:GFC9 FVG7:FVG9 FLK7:FLK9 FBO7:FBO9 ERS7:ERS9 EHW7:EHW9 DYA7:DYA9 DOE7:DOE9 DEI7:DEI9 CUM7:CUM9 CKQ7:CKQ9 CAU7:CAU9 BQY7:BQY9 BHC7:BHC9 AXG7:AXG9 ANK7:ANK9 ADO7:ADO9 TS7:TS9 R11" xr:uid="{AE813C9D-DD01-4980-BBBF-385DEBEE9DB7}">
      <formula1>"　　　, 〇"</formula1>
    </dataValidation>
    <dataValidation type="list" allowBlank="1" showInputMessage="1" showErrorMessage="1" sqref="AD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AD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AD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AD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AD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AD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AD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AD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AD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AD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AD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AD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AD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AD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AD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B13:B25 S13:S22" xr:uid="{63017F9D-2508-4158-8A1E-EB18896CEB3B}">
      <formula1>"　　, 〇"</formula1>
    </dataValidation>
    <dataValidation type="list" allowBlank="1" showInputMessage="1" showErrorMessage="1" sqref="WWH983047:WWH983053 AD65543:AD65549 JV65543:JV65549 TR65543:TR65549 ADN65543:ADN65549 ANJ65543:ANJ65549 AXF65543:AXF65549 BHB65543:BHB65549 BQX65543:BQX65549 CAT65543:CAT65549 CKP65543:CKP65549 CUL65543:CUL65549 DEH65543:DEH65549 DOD65543:DOD65549 DXZ65543:DXZ65549 EHV65543:EHV65549 ERR65543:ERR65549 FBN65543:FBN65549 FLJ65543:FLJ65549 FVF65543:FVF65549 GFB65543:GFB65549 GOX65543:GOX65549 GYT65543:GYT65549 HIP65543:HIP65549 HSL65543:HSL65549 ICH65543:ICH65549 IMD65543:IMD65549 IVZ65543:IVZ65549 JFV65543:JFV65549 JPR65543:JPR65549 JZN65543:JZN65549 KJJ65543:KJJ65549 KTF65543:KTF65549 LDB65543:LDB65549 LMX65543:LMX65549 LWT65543:LWT65549 MGP65543:MGP65549 MQL65543:MQL65549 NAH65543:NAH65549 NKD65543:NKD65549 NTZ65543:NTZ65549 ODV65543:ODV65549 ONR65543:ONR65549 OXN65543:OXN65549 PHJ65543:PHJ65549 PRF65543:PRF65549 QBB65543:QBB65549 QKX65543:QKX65549 QUT65543:QUT65549 REP65543:REP65549 ROL65543:ROL65549 RYH65543:RYH65549 SID65543:SID65549 SRZ65543:SRZ65549 TBV65543:TBV65549 TLR65543:TLR65549 TVN65543:TVN65549 UFJ65543:UFJ65549 UPF65543:UPF65549 UZB65543:UZB65549 VIX65543:VIX65549 VST65543:VST65549 WCP65543:WCP65549 WML65543:WML65549 WWH65543:WWH65549 AD131079:AD131085 JV131079:JV131085 TR131079:TR131085 ADN131079:ADN131085 ANJ131079:ANJ131085 AXF131079:AXF131085 BHB131079:BHB131085 BQX131079:BQX131085 CAT131079:CAT131085 CKP131079:CKP131085 CUL131079:CUL131085 DEH131079:DEH131085 DOD131079:DOD131085 DXZ131079:DXZ131085 EHV131079:EHV131085 ERR131079:ERR131085 FBN131079:FBN131085 FLJ131079:FLJ131085 FVF131079:FVF131085 GFB131079:GFB131085 GOX131079:GOX131085 GYT131079:GYT131085 HIP131079:HIP131085 HSL131079:HSL131085 ICH131079:ICH131085 IMD131079:IMD131085 IVZ131079:IVZ131085 JFV131079:JFV131085 JPR131079:JPR131085 JZN131079:JZN131085 KJJ131079:KJJ131085 KTF131079:KTF131085 LDB131079:LDB131085 LMX131079:LMX131085 LWT131079:LWT131085 MGP131079:MGP131085 MQL131079:MQL131085 NAH131079:NAH131085 NKD131079:NKD131085 NTZ131079:NTZ131085 ODV131079:ODV131085 ONR131079:ONR131085 OXN131079:OXN131085 PHJ131079:PHJ131085 PRF131079:PRF131085 QBB131079:QBB131085 QKX131079:QKX131085 QUT131079:QUT131085 REP131079:REP131085 ROL131079:ROL131085 RYH131079:RYH131085 SID131079:SID131085 SRZ131079:SRZ131085 TBV131079:TBV131085 TLR131079:TLR131085 TVN131079:TVN131085 UFJ131079:UFJ131085 UPF131079:UPF131085 UZB131079:UZB131085 VIX131079:VIX131085 VST131079:VST131085 WCP131079:WCP131085 WML131079:WML131085 WWH131079:WWH131085 AD196615:AD196621 JV196615:JV196621 TR196615:TR196621 ADN196615:ADN196621 ANJ196615:ANJ196621 AXF196615:AXF196621 BHB196615:BHB196621 BQX196615:BQX196621 CAT196615:CAT196621 CKP196615:CKP196621 CUL196615:CUL196621 DEH196615:DEH196621 DOD196615:DOD196621 DXZ196615:DXZ196621 EHV196615:EHV196621 ERR196615:ERR196621 FBN196615:FBN196621 FLJ196615:FLJ196621 FVF196615:FVF196621 GFB196615:GFB196621 GOX196615:GOX196621 GYT196615:GYT196621 HIP196615:HIP196621 HSL196615:HSL196621 ICH196615:ICH196621 IMD196615:IMD196621 IVZ196615:IVZ196621 JFV196615:JFV196621 JPR196615:JPR196621 JZN196615:JZN196621 KJJ196615:KJJ196621 KTF196615:KTF196621 LDB196615:LDB196621 LMX196615:LMX196621 LWT196615:LWT196621 MGP196615:MGP196621 MQL196615:MQL196621 NAH196615:NAH196621 NKD196615:NKD196621 NTZ196615:NTZ196621 ODV196615:ODV196621 ONR196615:ONR196621 OXN196615:OXN196621 PHJ196615:PHJ196621 PRF196615:PRF196621 QBB196615:QBB196621 QKX196615:QKX196621 QUT196615:QUT196621 REP196615:REP196621 ROL196615:ROL196621 RYH196615:RYH196621 SID196615:SID196621 SRZ196615:SRZ196621 TBV196615:TBV196621 TLR196615:TLR196621 TVN196615:TVN196621 UFJ196615:UFJ196621 UPF196615:UPF196621 UZB196615:UZB196621 VIX196615:VIX196621 VST196615:VST196621 WCP196615:WCP196621 WML196615:WML196621 WWH196615:WWH196621 AD262151:AD262157 JV262151:JV262157 TR262151:TR262157 ADN262151:ADN262157 ANJ262151:ANJ262157 AXF262151:AXF262157 BHB262151:BHB262157 BQX262151:BQX262157 CAT262151:CAT262157 CKP262151:CKP262157 CUL262151:CUL262157 DEH262151:DEH262157 DOD262151:DOD262157 DXZ262151:DXZ262157 EHV262151:EHV262157 ERR262151:ERR262157 FBN262151:FBN262157 FLJ262151:FLJ262157 FVF262151:FVF262157 GFB262151:GFB262157 GOX262151:GOX262157 GYT262151:GYT262157 HIP262151:HIP262157 HSL262151:HSL262157 ICH262151:ICH262157 IMD262151:IMD262157 IVZ262151:IVZ262157 JFV262151:JFV262157 JPR262151:JPR262157 JZN262151:JZN262157 KJJ262151:KJJ262157 KTF262151:KTF262157 LDB262151:LDB262157 LMX262151:LMX262157 LWT262151:LWT262157 MGP262151:MGP262157 MQL262151:MQL262157 NAH262151:NAH262157 NKD262151:NKD262157 NTZ262151:NTZ262157 ODV262151:ODV262157 ONR262151:ONR262157 OXN262151:OXN262157 PHJ262151:PHJ262157 PRF262151:PRF262157 QBB262151:QBB262157 QKX262151:QKX262157 QUT262151:QUT262157 REP262151:REP262157 ROL262151:ROL262157 RYH262151:RYH262157 SID262151:SID262157 SRZ262151:SRZ262157 TBV262151:TBV262157 TLR262151:TLR262157 TVN262151:TVN262157 UFJ262151:UFJ262157 UPF262151:UPF262157 UZB262151:UZB262157 VIX262151:VIX262157 VST262151:VST262157 WCP262151:WCP262157 WML262151:WML262157 WWH262151:WWH262157 AD327687:AD327693 JV327687:JV327693 TR327687:TR327693 ADN327687:ADN327693 ANJ327687:ANJ327693 AXF327687:AXF327693 BHB327687:BHB327693 BQX327687:BQX327693 CAT327687:CAT327693 CKP327687:CKP327693 CUL327687:CUL327693 DEH327687:DEH327693 DOD327687:DOD327693 DXZ327687:DXZ327693 EHV327687:EHV327693 ERR327687:ERR327693 FBN327687:FBN327693 FLJ327687:FLJ327693 FVF327687:FVF327693 GFB327687:GFB327693 GOX327687:GOX327693 GYT327687:GYT327693 HIP327687:HIP327693 HSL327687:HSL327693 ICH327687:ICH327693 IMD327687:IMD327693 IVZ327687:IVZ327693 JFV327687:JFV327693 JPR327687:JPR327693 JZN327687:JZN327693 KJJ327687:KJJ327693 KTF327687:KTF327693 LDB327687:LDB327693 LMX327687:LMX327693 LWT327687:LWT327693 MGP327687:MGP327693 MQL327687:MQL327693 NAH327687:NAH327693 NKD327687:NKD327693 NTZ327687:NTZ327693 ODV327687:ODV327693 ONR327687:ONR327693 OXN327687:OXN327693 PHJ327687:PHJ327693 PRF327687:PRF327693 QBB327687:QBB327693 QKX327687:QKX327693 QUT327687:QUT327693 REP327687:REP327693 ROL327687:ROL327693 RYH327687:RYH327693 SID327687:SID327693 SRZ327687:SRZ327693 TBV327687:TBV327693 TLR327687:TLR327693 TVN327687:TVN327693 UFJ327687:UFJ327693 UPF327687:UPF327693 UZB327687:UZB327693 VIX327687:VIX327693 VST327687:VST327693 WCP327687:WCP327693 WML327687:WML327693 WWH327687:WWH327693 AD393223:AD393229 JV393223:JV393229 TR393223:TR393229 ADN393223:ADN393229 ANJ393223:ANJ393229 AXF393223:AXF393229 BHB393223:BHB393229 BQX393223:BQX393229 CAT393223:CAT393229 CKP393223:CKP393229 CUL393223:CUL393229 DEH393223:DEH393229 DOD393223:DOD393229 DXZ393223:DXZ393229 EHV393223:EHV393229 ERR393223:ERR393229 FBN393223:FBN393229 FLJ393223:FLJ393229 FVF393223:FVF393229 GFB393223:GFB393229 GOX393223:GOX393229 GYT393223:GYT393229 HIP393223:HIP393229 HSL393223:HSL393229 ICH393223:ICH393229 IMD393223:IMD393229 IVZ393223:IVZ393229 JFV393223:JFV393229 JPR393223:JPR393229 JZN393223:JZN393229 KJJ393223:KJJ393229 KTF393223:KTF393229 LDB393223:LDB393229 LMX393223:LMX393229 LWT393223:LWT393229 MGP393223:MGP393229 MQL393223:MQL393229 NAH393223:NAH393229 NKD393223:NKD393229 NTZ393223:NTZ393229 ODV393223:ODV393229 ONR393223:ONR393229 OXN393223:OXN393229 PHJ393223:PHJ393229 PRF393223:PRF393229 QBB393223:QBB393229 QKX393223:QKX393229 QUT393223:QUT393229 REP393223:REP393229 ROL393223:ROL393229 RYH393223:RYH393229 SID393223:SID393229 SRZ393223:SRZ393229 TBV393223:TBV393229 TLR393223:TLR393229 TVN393223:TVN393229 UFJ393223:UFJ393229 UPF393223:UPF393229 UZB393223:UZB393229 VIX393223:VIX393229 VST393223:VST393229 WCP393223:WCP393229 WML393223:WML393229 WWH393223:WWH393229 AD458759:AD458765 JV458759:JV458765 TR458759:TR458765 ADN458759:ADN458765 ANJ458759:ANJ458765 AXF458759:AXF458765 BHB458759:BHB458765 BQX458759:BQX458765 CAT458759:CAT458765 CKP458759:CKP458765 CUL458759:CUL458765 DEH458759:DEH458765 DOD458759:DOD458765 DXZ458759:DXZ458765 EHV458759:EHV458765 ERR458759:ERR458765 FBN458759:FBN458765 FLJ458759:FLJ458765 FVF458759:FVF458765 GFB458759:GFB458765 GOX458759:GOX458765 GYT458759:GYT458765 HIP458759:HIP458765 HSL458759:HSL458765 ICH458759:ICH458765 IMD458759:IMD458765 IVZ458759:IVZ458765 JFV458759:JFV458765 JPR458759:JPR458765 JZN458759:JZN458765 KJJ458759:KJJ458765 KTF458759:KTF458765 LDB458759:LDB458765 LMX458759:LMX458765 LWT458759:LWT458765 MGP458759:MGP458765 MQL458759:MQL458765 NAH458759:NAH458765 NKD458759:NKD458765 NTZ458759:NTZ458765 ODV458759:ODV458765 ONR458759:ONR458765 OXN458759:OXN458765 PHJ458759:PHJ458765 PRF458759:PRF458765 QBB458759:QBB458765 QKX458759:QKX458765 QUT458759:QUT458765 REP458759:REP458765 ROL458759:ROL458765 RYH458759:RYH458765 SID458759:SID458765 SRZ458759:SRZ458765 TBV458759:TBV458765 TLR458759:TLR458765 TVN458759:TVN458765 UFJ458759:UFJ458765 UPF458759:UPF458765 UZB458759:UZB458765 VIX458759:VIX458765 VST458759:VST458765 WCP458759:WCP458765 WML458759:WML458765 WWH458759:WWH458765 AD524295:AD524301 JV524295:JV524301 TR524295:TR524301 ADN524295:ADN524301 ANJ524295:ANJ524301 AXF524295:AXF524301 BHB524295:BHB524301 BQX524295:BQX524301 CAT524295:CAT524301 CKP524295:CKP524301 CUL524295:CUL524301 DEH524295:DEH524301 DOD524295:DOD524301 DXZ524295:DXZ524301 EHV524295:EHV524301 ERR524295:ERR524301 FBN524295:FBN524301 FLJ524295:FLJ524301 FVF524295:FVF524301 GFB524295:GFB524301 GOX524295:GOX524301 GYT524295:GYT524301 HIP524295:HIP524301 HSL524295:HSL524301 ICH524295:ICH524301 IMD524295:IMD524301 IVZ524295:IVZ524301 JFV524295:JFV524301 JPR524295:JPR524301 JZN524295:JZN524301 KJJ524295:KJJ524301 KTF524295:KTF524301 LDB524295:LDB524301 LMX524295:LMX524301 LWT524295:LWT524301 MGP524295:MGP524301 MQL524295:MQL524301 NAH524295:NAH524301 NKD524295:NKD524301 NTZ524295:NTZ524301 ODV524295:ODV524301 ONR524295:ONR524301 OXN524295:OXN524301 PHJ524295:PHJ524301 PRF524295:PRF524301 QBB524295:QBB524301 QKX524295:QKX524301 QUT524295:QUT524301 REP524295:REP524301 ROL524295:ROL524301 RYH524295:RYH524301 SID524295:SID524301 SRZ524295:SRZ524301 TBV524295:TBV524301 TLR524295:TLR524301 TVN524295:TVN524301 UFJ524295:UFJ524301 UPF524295:UPF524301 UZB524295:UZB524301 VIX524295:VIX524301 VST524295:VST524301 WCP524295:WCP524301 WML524295:WML524301 WWH524295:WWH524301 AD589831:AD589837 JV589831:JV589837 TR589831:TR589837 ADN589831:ADN589837 ANJ589831:ANJ589837 AXF589831:AXF589837 BHB589831:BHB589837 BQX589831:BQX589837 CAT589831:CAT589837 CKP589831:CKP589837 CUL589831:CUL589837 DEH589831:DEH589837 DOD589831:DOD589837 DXZ589831:DXZ589837 EHV589831:EHV589837 ERR589831:ERR589837 FBN589831:FBN589837 FLJ589831:FLJ589837 FVF589831:FVF589837 GFB589831:GFB589837 GOX589831:GOX589837 GYT589831:GYT589837 HIP589831:HIP589837 HSL589831:HSL589837 ICH589831:ICH589837 IMD589831:IMD589837 IVZ589831:IVZ589837 JFV589831:JFV589837 JPR589831:JPR589837 JZN589831:JZN589837 KJJ589831:KJJ589837 KTF589831:KTF589837 LDB589831:LDB589837 LMX589831:LMX589837 LWT589831:LWT589837 MGP589831:MGP589837 MQL589831:MQL589837 NAH589831:NAH589837 NKD589831:NKD589837 NTZ589831:NTZ589837 ODV589831:ODV589837 ONR589831:ONR589837 OXN589831:OXN589837 PHJ589831:PHJ589837 PRF589831:PRF589837 QBB589831:QBB589837 QKX589831:QKX589837 QUT589831:QUT589837 REP589831:REP589837 ROL589831:ROL589837 RYH589831:RYH589837 SID589831:SID589837 SRZ589831:SRZ589837 TBV589831:TBV589837 TLR589831:TLR589837 TVN589831:TVN589837 UFJ589831:UFJ589837 UPF589831:UPF589837 UZB589831:UZB589837 VIX589831:VIX589837 VST589831:VST589837 WCP589831:WCP589837 WML589831:WML589837 WWH589831:WWH589837 AD655367:AD655373 JV655367:JV655373 TR655367:TR655373 ADN655367:ADN655373 ANJ655367:ANJ655373 AXF655367:AXF655373 BHB655367:BHB655373 BQX655367:BQX655373 CAT655367:CAT655373 CKP655367:CKP655373 CUL655367:CUL655373 DEH655367:DEH655373 DOD655367:DOD655373 DXZ655367:DXZ655373 EHV655367:EHV655373 ERR655367:ERR655373 FBN655367:FBN655373 FLJ655367:FLJ655373 FVF655367:FVF655373 GFB655367:GFB655373 GOX655367:GOX655373 GYT655367:GYT655373 HIP655367:HIP655373 HSL655367:HSL655373 ICH655367:ICH655373 IMD655367:IMD655373 IVZ655367:IVZ655373 JFV655367:JFV655373 JPR655367:JPR655373 JZN655367:JZN655373 KJJ655367:KJJ655373 KTF655367:KTF655373 LDB655367:LDB655373 LMX655367:LMX655373 LWT655367:LWT655373 MGP655367:MGP655373 MQL655367:MQL655373 NAH655367:NAH655373 NKD655367:NKD655373 NTZ655367:NTZ655373 ODV655367:ODV655373 ONR655367:ONR655373 OXN655367:OXN655373 PHJ655367:PHJ655373 PRF655367:PRF655373 QBB655367:QBB655373 QKX655367:QKX655373 QUT655367:QUT655373 REP655367:REP655373 ROL655367:ROL655373 RYH655367:RYH655373 SID655367:SID655373 SRZ655367:SRZ655373 TBV655367:TBV655373 TLR655367:TLR655373 TVN655367:TVN655373 UFJ655367:UFJ655373 UPF655367:UPF655373 UZB655367:UZB655373 VIX655367:VIX655373 VST655367:VST655373 WCP655367:WCP655373 WML655367:WML655373 WWH655367:WWH655373 AD720903:AD720909 JV720903:JV720909 TR720903:TR720909 ADN720903:ADN720909 ANJ720903:ANJ720909 AXF720903:AXF720909 BHB720903:BHB720909 BQX720903:BQX720909 CAT720903:CAT720909 CKP720903:CKP720909 CUL720903:CUL720909 DEH720903:DEH720909 DOD720903:DOD720909 DXZ720903:DXZ720909 EHV720903:EHV720909 ERR720903:ERR720909 FBN720903:FBN720909 FLJ720903:FLJ720909 FVF720903:FVF720909 GFB720903:GFB720909 GOX720903:GOX720909 GYT720903:GYT720909 HIP720903:HIP720909 HSL720903:HSL720909 ICH720903:ICH720909 IMD720903:IMD720909 IVZ720903:IVZ720909 JFV720903:JFV720909 JPR720903:JPR720909 JZN720903:JZN720909 KJJ720903:KJJ720909 KTF720903:KTF720909 LDB720903:LDB720909 LMX720903:LMX720909 LWT720903:LWT720909 MGP720903:MGP720909 MQL720903:MQL720909 NAH720903:NAH720909 NKD720903:NKD720909 NTZ720903:NTZ720909 ODV720903:ODV720909 ONR720903:ONR720909 OXN720903:OXN720909 PHJ720903:PHJ720909 PRF720903:PRF720909 QBB720903:QBB720909 QKX720903:QKX720909 QUT720903:QUT720909 REP720903:REP720909 ROL720903:ROL720909 RYH720903:RYH720909 SID720903:SID720909 SRZ720903:SRZ720909 TBV720903:TBV720909 TLR720903:TLR720909 TVN720903:TVN720909 UFJ720903:UFJ720909 UPF720903:UPF720909 UZB720903:UZB720909 VIX720903:VIX720909 VST720903:VST720909 WCP720903:WCP720909 WML720903:WML720909 WWH720903:WWH720909 AD786439:AD786445 JV786439:JV786445 TR786439:TR786445 ADN786439:ADN786445 ANJ786439:ANJ786445 AXF786439:AXF786445 BHB786439:BHB786445 BQX786439:BQX786445 CAT786439:CAT786445 CKP786439:CKP786445 CUL786439:CUL786445 DEH786439:DEH786445 DOD786439:DOD786445 DXZ786439:DXZ786445 EHV786439:EHV786445 ERR786439:ERR786445 FBN786439:FBN786445 FLJ786439:FLJ786445 FVF786439:FVF786445 GFB786439:GFB786445 GOX786439:GOX786445 GYT786439:GYT786445 HIP786439:HIP786445 HSL786439:HSL786445 ICH786439:ICH786445 IMD786439:IMD786445 IVZ786439:IVZ786445 JFV786439:JFV786445 JPR786439:JPR786445 JZN786439:JZN786445 KJJ786439:KJJ786445 KTF786439:KTF786445 LDB786439:LDB786445 LMX786439:LMX786445 LWT786439:LWT786445 MGP786439:MGP786445 MQL786439:MQL786445 NAH786439:NAH786445 NKD786439:NKD786445 NTZ786439:NTZ786445 ODV786439:ODV786445 ONR786439:ONR786445 OXN786439:OXN786445 PHJ786439:PHJ786445 PRF786439:PRF786445 QBB786439:QBB786445 QKX786439:QKX786445 QUT786439:QUT786445 REP786439:REP786445 ROL786439:ROL786445 RYH786439:RYH786445 SID786439:SID786445 SRZ786439:SRZ786445 TBV786439:TBV786445 TLR786439:TLR786445 TVN786439:TVN786445 UFJ786439:UFJ786445 UPF786439:UPF786445 UZB786439:UZB786445 VIX786439:VIX786445 VST786439:VST786445 WCP786439:WCP786445 WML786439:WML786445 WWH786439:WWH786445 AD851975:AD851981 JV851975:JV851981 TR851975:TR851981 ADN851975:ADN851981 ANJ851975:ANJ851981 AXF851975:AXF851981 BHB851975:BHB851981 BQX851975:BQX851981 CAT851975:CAT851981 CKP851975:CKP851981 CUL851975:CUL851981 DEH851975:DEH851981 DOD851975:DOD851981 DXZ851975:DXZ851981 EHV851975:EHV851981 ERR851975:ERR851981 FBN851975:FBN851981 FLJ851975:FLJ851981 FVF851975:FVF851981 GFB851975:GFB851981 GOX851975:GOX851981 GYT851975:GYT851981 HIP851975:HIP851981 HSL851975:HSL851981 ICH851975:ICH851981 IMD851975:IMD851981 IVZ851975:IVZ851981 JFV851975:JFV851981 JPR851975:JPR851981 JZN851975:JZN851981 KJJ851975:KJJ851981 KTF851975:KTF851981 LDB851975:LDB851981 LMX851975:LMX851981 LWT851975:LWT851981 MGP851975:MGP851981 MQL851975:MQL851981 NAH851975:NAH851981 NKD851975:NKD851981 NTZ851975:NTZ851981 ODV851975:ODV851981 ONR851975:ONR851981 OXN851975:OXN851981 PHJ851975:PHJ851981 PRF851975:PRF851981 QBB851975:QBB851981 QKX851975:QKX851981 QUT851975:QUT851981 REP851975:REP851981 ROL851975:ROL851981 RYH851975:RYH851981 SID851975:SID851981 SRZ851975:SRZ851981 TBV851975:TBV851981 TLR851975:TLR851981 TVN851975:TVN851981 UFJ851975:UFJ851981 UPF851975:UPF851981 UZB851975:UZB851981 VIX851975:VIX851981 VST851975:VST851981 WCP851975:WCP851981 WML851975:WML851981 WWH851975:WWH851981 AD917511:AD917517 JV917511:JV917517 TR917511:TR917517 ADN917511:ADN917517 ANJ917511:ANJ917517 AXF917511:AXF917517 BHB917511:BHB917517 BQX917511:BQX917517 CAT917511:CAT917517 CKP917511:CKP917517 CUL917511:CUL917517 DEH917511:DEH917517 DOD917511:DOD917517 DXZ917511:DXZ917517 EHV917511:EHV917517 ERR917511:ERR917517 FBN917511:FBN917517 FLJ917511:FLJ917517 FVF917511:FVF917517 GFB917511:GFB917517 GOX917511:GOX917517 GYT917511:GYT917517 HIP917511:HIP917517 HSL917511:HSL917517 ICH917511:ICH917517 IMD917511:IMD917517 IVZ917511:IVZ917517 JFV917511:JFV917517 JPR917511:JPR917517 JZN917511:JZN917517 KJJ917511:KJJ917517 KTF917511:KTF917517 LDB917511:LDB917517 LMX917511:LMX917517 LWT917511:LWT917517 MGP917511:MGP917517 MQL917511:MQL917517 NAH917511:NAH917517 NKD917511:NKD917517 NTZ917511:NTZ917517 ODV917511:ODV917517 ONR917511:ONR917517 OXN917511:OXN917517 PHJ917511:PHJ917517 PRF917511:PRF917517 QBB917511:QBB917517 QKX917511:QKX917517 QUT917511:QUT917517 REP917511:REP917517 ROL917511:ROL917517 RYH917511:RYH917517 SID917511:SID917517 SRZ917511:SRZ917517 TBV917511:TBV917517 TLR917511:TLR917517 TVN917511:TVN917517 UFJ917511:UFJ917517 UPF917511:UPF917517 UZB917511:UZB917517 VIX917511:VIX917517 VST917511:VST917517 WCP917511:WCP917517 WML917511:WML917517 WWH917511:WWH917517 AD983047:AD983053 JV983047:JV983053 TR983047:TR983053 ADN983047:ADN983053 ANJ983047:ANJ983053 AXF983047:AXF983053 BHB983047:BHB983053 BQX983047:BQX983053 CAT983047:CAT983053 CKP983047:CKP983053 CUL983047:CUL983053 DEH983047:DEH983053 DOD983047:DOD983053 DXZ983047:DXZ983053 EHV983047:EHV983053 ERR983047:ERR983053 FBN983047:FBN983053 FLJ983047:FLJ983053 FVF983047:FVF983053 GFB983047:GFB983053 GOX983047:GOX983053 GYT983047:GYT983053 HIP983047:HIP983053 HSL983047:HSL983053 ICH983047:ICH983053 IMD983047:IMD983053 IVZ983047:IVZ983053 JFV983047:JFV983053 JPR983047:JPR983053 JZN983047:JZN983053 KJJ983047:KJJ983053 KTF983047:KTF983053 LDB983047:LDB983053 LMX983047:LMX983053 LWT983047:LWT983053 MGP983047:MGP983053 MQL983047:MQL983053 NAH983047:NAH983053 NKD983047:NKD983053 NTZ983047:NTZ983053 ODV983047:ODV983053 ONR983047:ONR983053 OXN983047:OXN983053 PHJ983047:PHJ983053 PRF983047:PRF983053 QBB983047:QBB983053 QKX983047:QKX983053 QUT983047:QUT983053 REP983047:REP983053 ROL983047:ROL983053 RYH983047:RYH983053 SID983047:SID983053 SRZ983047:SRZ983053 TBV983047:TBV983053 TLR983047:TLR983053 TVN983047:TVN983053 UFJ983047:UFJ983053 UPF983047:UPF983053 UZB983047:UZB983053 VIX983047:VIX983053 VST983047:VST983053 WCP983047:WCP983053 WML983047:WML983053" xr:uid="{EDC5F4A4-7003-4CF6-85A0-5E3DF630579C}">
      <formula1>"　　　　, 〇"</formula1>
    </dataValidation>
    <dataValidation type="list" allowBlank="1" showInputMessage="1" showErrorMessage="1" sqref="WWE983037:WWF983039 JS65533:JT65535 TO65533:TP65535 ADK65533:ADL65535 ANG65533:ANH65535 AXC65533:AXD65535 BGY65533:BGZ65535 BQU65533:BQV65535 CAQ65533:CAR65535 CKM65533:CKN65535 CUI65533:CUJ65535 DEE65533:DEF65535 DOA65533:DOB65535 DXW65533:DXX65535 EHS65533:EHT65535 ERO65533:ERP65535 FBK65533:FBL65535 FLG65533:FLH65535 FVC65533:FVD65535 GEY65533:GEZ65535 GOU65533:GOV65535 GYQ65533:GYR65535 HIM65533:HIN65535 HSI65533:HSJ65535 ICE65533:ICF65535 IMA65533:IMB65535 IVW65533:IVX65535 JFS65533:JFT65535 JPO65533:JPP65535 JZK65533:JZL65535 KJG65533:KJH65535 KTC65533:KTD65535 LCY65533:LCZ65535 LMU65533:LMV65535 LWQ65533:LWR65535 MGM65533:MGN65535 MQI65533:MQJ65535 NAE65533:NAF65535 NKA65533:NKB65535 NTW65533:NTX65535 ODS65533:ODT65535 ONO65533:ONP65535 OXK65533:OXL65535 PHG65533:PHH65535 PRC65533:PRD65535 QAY65533:QAZ65535 QKU65533:QKV65535 QUQ65533:QUR65535 REM65533:REN65535 ROI65533:ROJ65535 RYE65533:RYF65535 SIA65533:SIB65535 SRW65533:SRX65535 TBS65533:TBT65535 TLO65533:TLP65535 TVK65533:TVL65535 UFG65533:UFH65535 UPC65533:UPD65535 UYY65533:UYZ65535 VIU65533:VIV65535 VSQ65533:VSR65535 WCM65533:WCN65535 WMI65533:WMJ65535 WWE65533:WWF65535 JS131069:JT131071 TO131069:TP131071 ADK131069:ADL131071 ANG131069:ANH131071 AXC131069:AXD131071 BGY131069:BGZ131071 BQU131069:BQV131071 CAQ131069:CAR131071 CKM131069:CKN131071 CUI131069:CUJ131071 DEE131069:DEF131071 DOA131069:DOB131071 DXW131069:DXX131071 EHS131069:EHT131071 ERO131069:ERP131071 FBK131069:FBL131071 FLG131069:FLH131071 FVC131069:FVD131071 GEY131069:GEZ131071 GOU131069:GOV131071 GYQ131069:GYR131071 HIM131069:HIN131071 HSI131069:HSJ131071 ICE131069:ICF131071 IMA131069:IMB131071 IVW131069:IVX131071 JFS131069:JFT131071 JPO131069:JPP131071 JZK131069:JZL131071 KJG131069:KJH131071 KTC131069:KTD131071 LCY131069:LCZ131071 LMU131069:LMV131071 LWQ131069:LWR131071 MGM131069:MGN131071 MQI131069:MQJ131071 NAE131069:NAF131071 NKA131069:NKB131071 NTW131069:NTX131071 ODS131069:ODT131071 ONO131069:ONP131071 OXK131069:OXL131071 PHG131069:PHH131071 PRC131069:PRD131071 QAY131069:QAZ131071 QKU131069:QKV131071 QUQ131069:QUR131071 REM131069:REN131071 ROI131069:ROJ131071 RYE131069:RYF131071 SIA131069:SIB131071 SRW131069:SRX131071 TBS131069:TBT131071 TLO131069:TLP131071 TVK131069:TVL131071 UFG131069:UFH131071 UPC131069:UPD131071 UYY131069:UYZ131071 VIU131069:VIV131071 VSQ131069:VSR131071 WCM131069:WCN131071 WMI131069:WMJ131071 WWE131069:WWF131071 JS196605:JT196607 TO196605:TP196607 ADK196605:ADL196607 ANG196605:ANH196607 AXC196605:AXD196607 BGY196605:BGZ196607 BQU196605:BQV196607 CAQ196605:CAR196607 CKM196605:CKN196607 CUI196605:CUJ196607 DEE196605:DEF196607 DOA196605:DOB196607 DXW196605:DXX196607 EHS196605:EHT196607 ERO196605:ERP196607 FBK196605:FBL196607 FLG196605:FLH196607 FVC196605:FVD196607 GEY196605:GEZ196607 GOU196605:GOV196607 GYQ196605:GYR196607 HIM196605:HIN196607 HSI196605:HSJ196607 ICE196605:ICF196607 IMA196605:IMB196607 IVW196605:IVX196607 JFS196605:JFT196607 JPO196605:JPP196607 JZK196605:JZL196607 KJG196605:KJH196607 KTC196605:KTD196607 LCY196605:LCZ196607 LMU196605:LMV196607 LWQ196605:LWR196607 MGM196605:MGN196607 MQI196605:MQJ196607 NAE196605:NAF196607 NKA196605:NKB196607 NTW196605:NTX196607 ODS196605:ODT196607 ONO196605:ONP196607 OXK196605:OXL196607 PHG196605:PHH196607 PRC196605:PRD196607 QAY196605:QAZ196607 QKU196605:QKV196607 QUQ196605:QUR196607 REM196605:REN196607 ROI196605:ROJ196607 RYE196605:RYF196607 SIA196605:SIB196607 SRW196605:SRX196607 TBS196605:TBT196607 TLO196605:TLP196607 TVK196605:TVL196607 UFG196605:UFH196607 UPC196605:UPD196607 UYY196605:UYZ196607 VIU196605:VIV196607 VSQ196605:VSR196607 WCM196605:WCN196607 WMI196605:WMJ196607 WWE196605:WWF196607 JS262141:JT262143 TO262141:TP262143 ADK262141:ADL262143 ANG262141:ANH262143 AXC262141:AXD262143 BGY262141:BGZ262143 BQU262141:BQV262143 CAQ262141:CAR262143 CKM262141:CKN262143 CUI262141:CUJ262143 DEE262141:DEF262143 DOA262141:DOB262143 DXW262141:DXX262143 EHS262141:EHT262143 ERO262141:ERP262143 FBK262141:FBL262143 FLG262141:FLH262143 FVC262141:FVD262143 GEY262141:GEZ262143 GOU262141:GOV262143 GYQ262141:GYR262143 HIM262141:HIN262143 HSI262141:HSJ262143 ICE262141:ICF262143 IMA262141:IMB262143 IVW262141:IVX262143 JFS262141:JFT262143 JPO262141:JPP262143 JZK262141:JZL262143 KJG262141:KJH262143 KTC262141:KTD262143 LCY262141:LCZ262143 LMU262141:LMV262143 LWQ262141:LWR262143 MGM262141:MGN262143 MQI262141:MQJ262143 NAE262141:NAF262143 NKA262141:NKB262143 NTW262141:NTX262143 ODS262141:ODT262143 ONO262141:ONP262143 OXK262141:OXL262143 PHG262141:PHH262143 PRC262141:PRD262143 QAY262141:QAZ262143 QKU262141:QKV262143 QUQ262141:QUR262143 REM262141:REN262143 ROI262141:ROJ262143 RYE262141:RYF262143 SIA262141:SIB262143 SRW262141:SRX262143 TBS262141:TBT262143 TLO262141:TLP262143 TVK262141:TVL262143 UFG262141:UFH262143 UPC262141:UPD262143 UYY262141:UYZ262143 VIU262141:VIV262143 VSQ262141:VSR262143 WCM262141:WCN262143 WMI262141:WMJ262143 WWE262141:WWF262143 JS327677:JT327679 TO327677:TP327679 ADK327677:ADL327679 ANG327677:ANH327679 AXC327677:AXD327679 BGY327677:BGZ327679 BQU327677:BQV327679 CAQ327677:CAR327679 CKM327677:CKN327679 CUI327677:CUJ327679 DEE327677:DEF327679 DOA327677:DOB327679 DXW327677:DXX327679 EHS327677:EHT327679 ERO327677:ERP327679 FBK327677:FBL327679 FLG327677:FLH327679 FVC327677:FVD327679 GEY327677:GEZ327679 GOU327677:GOV327679 GYQ327677:GYR327679 HIM327677:HIN327679 HSI327677:HSJ327679 ICE327677:ICF327679 IMA327677:IMB327679 IVW327677:IVX327679 JFS327677:JFT327679 JPO327677:JPP327679 JZK327677:JZL327679 KJG327677:KJH327679 KTC327677:KTD327679 LCY327677:LCZ327679 LMU327677:LMV327679 LWQ327677:LWR327679 MGM327677:MGN327679 MQI327677:MQJ327679 NAE327677:NAF327679 NKA327677:NKB327679 NTW327677:NTX327679 ODS327677:ODT327679 ONO327677:ONP327679 OXK327677:OXL327679 PHG327677:PHH327679 PRC327677:PRD327679 QAY327677:QAZ327679 QKU327677:QKV327679 QUQ327677:QUR327679 REM327677:REN327679 ROI327677:ROJ327679 RYE327677:RYF327679 SIA327677:SIB327679 SRW327677:SRX327679 TBS327677:TBT327679 TLO327677:TLP327679 TVK327677:TVL327679 UFG327677:UFH327679 UPC327677:UPD327679 UYY327677:UYZ327679 VIU327677:VIV327679 VSQ327677:VSR327679 WCM327677:WCN327679 WMI327677:WMJ327679 WWE327677:WWF327679 JS393213:JT393215 TO393213:TP393215 ADK393213:ADL393215 ANG393213:ANH393215 AXC393213:AXD393215 BGY393213:BGZ393215 BQU393213:BQV393215 CAQ393213:CAR393215 CKM393213:CKN393215 CUI393213:CUJ393215 DEE393213:DEF393215 DOA393213:DOB393215 DXW393213:DXX393215 EHS393213:EHT393215 ERO393213:ERP393215 FBK393213:FBL393215 FLG393213:FLH393215 FVC393213:FVD393215 GEY393213:GEZ393215 GOU393213:GOV393215 GYQ393213:GYR393215 HIM393213:HIN393215 HSI393213:HSJ393215 ICE393213:ICF393215 IMA393213:IMB393215 IVW393213:IVX393215 JFS393213:JFT393215 JPO393213:JPP393215 JZK393213:JZL393215 KJG393213:KJH393215 KTC393213:KTD393215 LCY393213:LCZ393215 LMU393213:LMV393215 LWQ393213:LWR393215 MGM393213:MGN393215 MQI393213:MQJ393215 NAE393213:NAF393215 NKA393213:NKB393215 NTW393213:NTX393215 ODS393213:ODT393215 ONO393213:ONP393215 OXK393213:OXL393215 PHG393213:PHH393215 PRC393213:PRD393215 QAY393213:QAZ393215 QKU393213:QKV393215 QUQ393213:QUR393215 REM393213:REN393215 ROI393213:ROJ393215 RYE393213:RYF393215 SIA393213:SIB393215 SRW393213:SRX393215 TBS393213:TBT393215 TLO393213:TLP393215 TVK393213:TVL393215 UFG393213:UFH393215 UPC393213:UPD393215 UYY393213:UYZ393215 VIU393213:VIV393215 VSQ393213:VSR393215 WCM393213:WCN393215 WMI393213:WMJ393215 WWE393213:WWF393215 JS458749:JT458751 TO458749:TP458751 ADK458749:ADL458751 ANG458749:ANH458751 AXC458749:AXD458751 BGY458749:BGZ458751 BQU458749:BQV458751 CAQ458749:CAR458751 CKM458749:CKN458751 CUI458749:CUJ458751 DEE458749:DEF458751 DOA458749:DOB458751 DXW458749:DXX458751 EHS458749:EHT458751 ERO458749:ERP458751 FBK458749:FBL458751 FLG458749:FLH458751 FVC458749:FVD458751 GEY458749:GEZ458751 GOU458749:GOV458751 GYQ458749:GYR458751 HIM458749:HIN458751 HSI458749:HSJ458751 ICE458749:ICF458751 IMA458749:IMB458751 IVW458749:IVX458751 JFS458749:JFT458751 JPO458749:JPP458751 JZK458749:JZL458751 KJG458749:KJH458751 KTC458749:KTD458751 LCY458749:LCZ458751 LMU458749:LMV458751 LWQ458749:LWR458751 MGM458749:MGN458751 MQI458749:MQJ458751 NAE458749:NAF458751 NKA458749:NKB458751 NTW458749:NTX458751 ODS458749:ODT458751 ONO458749:ONP458751 OXK458749:OXL458751 PHG458749:PHH458751 PRC458749:PRD458751 QAY458749:QAZ458751 QKU458749:QKV458751 QUQ458749:QUR458751 REM458749:REN458751 ROI458749:ROJ458751 RYE458749:RYF458751 SIA458749:SIB458751 SRW458749:SRX458751 TBS458749:TBT458751 TLO458749:TLP458751 TVK458749:TVL458751 UFG458749:UFH458751 UPC458749:UPD458751 UYY458749:UYZ458751 VIU458749:VIV458751 VSQ458749:VSR458751 WCM458749:WCN458751 WMI458749:WMJ458751 WWE458749:WWF458751 JS524285:JT524287 TO524285:TP524287 ADK524285:ADL524287 ANG524285:ANH524287 AXC524285:AXD524287 BGY524285:BGZ524287 BQU524285:BQV524287 CAQ524285:CAR524287 CKM524285:CKN524287 CUI524285:CUJ524287 DEE524285:DEF524287 DOA524285:DOB524287 DXW524285:DXX524287 EHS524285:EHT524287 ERO524285:ERP524287 FBK524285:FBL524287 FLG524285:FLH524287 FVC524285:FVD524287 GEY524285:GEZ524287 GOU524285:GOV524287 GYQ524285:GYR524287 HIM524285:HIN524287 HSI524285:HSJ524287 ICE524285:ICF524287 IMA524285:IMB524287 IVW524285:IVX524287 JFS524285:JFT524287 JPO524285:JPP524287 JZK524285:JZL524287 KJG524285:KJH524287 KTC524285:KTD524287 LCY524285:LCZ524287 LMU524285:LMV524287 LWQ524285:LWR524287 MGM524285:MGN524287 MQI524285:MQJ524287 NAE524285:NAF524287 NKA524285:NKB524287 NTW524285:NTX524287 ODS524285:ODT524287 ONO524285:ONP524287 OXK524285:OXL524287 PHG524285:PHH524287 PRC524285:PRD524287 QAY524285:QAZ524287 QKU524285:QKV524287 QUQ524285:QUR524287 REM524285:REN524287 ROI524285:ROJ524287 RYE524285:RYF524287 SIA524285:SIB524287 SRW524285:SRX524287 TBS524285:TBT524287 TLO524285:TLP524287 TVK524285:TVL524287 UFG524285:UFH524287 UPC524285:UPD524287 UYY524285:UYZ524287 VIU524285:VIV524287 VSQ524285:VSR524287 WCM524285:WCN524287 WMI524285:WMJ524287 WWE524285:WWF524287 JS589821:JT589823 TO589821:TP589823 ADK589821:ADL589823 ANG589821:ANH589823 AXC589821:AXD589823 BGY589821:BGZ589823 BQU589821:BQV589823 CAQ589821:CAR589823 CKM589821:CKN589823 CUI589821:CUJ589823 DEE589821:DEF589823 DOA589821:DOB589823 DXW589821:DXX589823 EHS589821:EHT589823 ERO589821:ERP589823 FBK589821:FBL589823 FLG589821:FLH589823 FVC589821:FVD589823 GEY589821:GEZ589823 GOU589821:GOV589823 GYQ589821:GYR589823 HIM589821:HIN589823 HSI589821:HSJ589823 ICE589821:ICF589823 IMA589821:IMB589823 IVW589821:IVX589823 JFS589821:JFT589823 JPO589821:JPP589823 JZK589821:JZL589823 KJG589821:KJH589823 KTC589821:KTD589823 LCY589821:LCZ589823 LMU589821:LMV589823 LWQ589821:LWR589823 MGM589821:MGN589823 MQI589821:MQJ589823 NAE589821:NAF589823 NKA589821:NKB589823 NTW589821:NTX589823 ODS589821:ODT589823 ONO589821:ONP589823 OXK589821:OXL589823 PHG589821:PHH589823 PRC589821:PRD589823 QAY589821:QAZ589823 QKU589821:QKV589823 QUQ589821:QUR589823 REM589821:REN589823 ROI589821:ROJ589823 RYE589821:RYF589823 SIA589821:SIB589823 SRW589821:SRX589823 TBS589821:TBT589823 TLO589821:TLP589823 TVK589821:TVL589823 UFG589821:UFH589823 UPC589821:UPD589823 UYY589821:UYZ589823 VIU589821:VIV589823 VSQ589821:VSR589823 WCM589821:WCN589823 WMI589821:WMJ589823 WWE589821:WWF589823 JS655357:JT655359 TO655357:TP655359 ADK655357:ADL655359 ANG655357:ANH655359 AXC655357:AXD655359 BGY655357:BGZ655359 BQU655357:BQV655359 CAQ655357:CAR655359 CKM655357:CKN655359 CUI655357:CUJ655359 DEE655357:DEF655359 DOA655357:DOB655359 DXW655357:DXX655359 EHS655357:EHT655359 ERO655357:ERP655359 FBK655357:FBL655359 FLG655357:FLH655359 FVC655357:FVD655359 GEY655357:GEZ655359 GOU655357:GOV655359 GYQ655357:GYR655359 HIM655357:HIN655359 HSI655357:HSJ655359 ICE655357:ICF655359 IMA655357:IMB655359 IVW655357:IVX655359 JFS655357:JFT655359 JPO655357:JPP655359 JZK655357:JZL655359 KJG655357:KJH655359 KTC655357:KTD655359 LCY655357:LCZ655359 LMU655357:LMV655359 LWQ655357:LWR655359 MGM655357:MGN655359 MQI655357:MQJ655359 NAE655357:NAF655359 NKA655357:NKB655359 NTW655357:NTX655359 ODS655357:ODT655359 ONO655357:ONP655359 OXK655357:OXL655359 PHG655357:PHH655359 PRC655357:PRD655359 QAY655357:QAZ655359 QKU655357:QKV655359 QUQ655357:QUR655359 REM655357:REN655359 ROI655357:ROJ655359 RYE655357:RYF655359 SIA655357:SIB655359 SRW655357:SRX655359 TBS655357:TBT655359 TLO655357:TLP655359 TVK655357:TVL655359 UFG655357:UFH655359 UPC655357:UPD655359 UYY655357:UYZ655359 VIU655357:VIV655359 VSQ655357:VSR655359 WCM655357:WCN655359 WMI655357:WMJ655359 WWE655357:WWF655359 JS720893:JT720895 TO720893:TP720895 ADK720893:ADL720895 ANG720893:ANH720895 AXC720893:AXD720895 BGY720893:BGZ720895 BQU720893:BQV720895 CAQ720893:CAR720895 CKM720893:CKN720895 CUI720893:CUJ720895 DEE720893:DEF720895 DOA720893:DOB720895 DXW720893:DXX720895 EHS720893:EHT720895 ERO720893:ERP720895 FBK720893:FBL720895 FLG720893:FLH720895 FVC720893:FVD720895 GEY720893:GEZ720895 GOU720893:GOV720895 GYQ720893:GYR720895 HIM720893:HIN720895 HSI720893:HSJ720895 ICE720893:ICF720895 IMA720893:IMB720895 IVW720893:IVX720895 JFS720893:JFT720895 JPO720893:JPP720895 JZK720893:JZL720895 KJG720893:KJH720895 KTC720893:KTD720895 LCY720893:LCZ720895 LMU720893:LMV720895 LWQ720893:LWR720895 MGM720893:MGN720895 MQI720893:MQJ720895 NAE720893:NAF720895 NKA720893:NKB720895 NTW720893:NTX720895 ODS720893:ODT720895 ONO720893:ONP720895 OXK720893:OXL720895 PHG720893:PHH720895 PRC720893:PRD720895 QAY720893:QAZ720895 QKU720893:QKV720895 QUQ720893:QUR720895 REM720893:REN720895 ROI720893:ROJ720895 RYE720893:RYF720895 SIA720893:SIB720895 SRW720893:SRX720895 TBS720893:TBT720895 TLO720893:TLP720895 TVK720893:TVL720895 UFG720893:UFH720895 UPC720893:UPD720895 UYY720893:UYZ720895 VIU720893:VIV720895 VSQ720893:VSR720895 WCM720893:WCN720895 WMI720893:WMJ720895 WWE720893:WWF720895 JS786429:JT786431 TO786429:TP786431 ADK786429:ADL786431 ANG786429:ANH786431 AXC786429:AXD786431 BGY786429:BGZ786431 BQU786429:BQV786431 CAQ786429:CAR786431 CKM786429:CKN786431 CUI786429:CUJ786431 DEE786429:DEF786431 DOA786429:DOB786431 DXW786429:DXX786431 EHS786429:EHT786431 ERO786429:ERP786431 FBK786429:FBL786431 FLG786429:FLH786431 FVC786429:FVD786431 GEY786429:GEZ786431 GOU786429:GOV786431 GYQ786429:GYR786431 HIM786429:HIN786431 HSI786429:HSJ786431 ICE786429:ICF786431 IMA786429:IMB786431 IVW786429:IVX786431 JFS786429:JFT786431 JPO786429:JPP786431 JZK786429:JZL786431 KJG786429:KJH786431 KTC786429:KTD786431 LCY786429:LCZ786431 LMU786429:LMV786431 LWQ786429:LWR786431 MGM786429:MGN786431 MQI786429:MQJ786431 NAE786429:NAF786431 NKA786429:NKB786431 NTW786429:NTX786431 ODS786429:ODT786431 ONO786429:ONP786431 OXK786429:OXL786431 PHG786429:PHH786431 PRC786429:PRD786431 QAY786429:QAZ786431 QKU786429:QKV786431 QUQ786429:QUR786431 REM786429:REN786431 ROI786429:ROJ786431 RYE786429:RYF786431 SIA786429:SIB786431 SRW786429:SRX786431 TBS786429:TBT786431 TLO786429:TLP786431 TVK786429:TVL786431 UFG786429:UFH786431 UPC786429:UPD786431 UYY786429:UYZ786431 VIU786429:VIV786431 VSQ786429:VSR786431 WCM786429:WCN786431 WMI786429:WMJ786431 WWE786429:WWF786431 JS851965:JT851967 TO851965:TP851967 ADK851965:ADL851967 ANG851965:ANH851967 AXC851965:AXD851967 BGY851965:BGZ851967 BQU851965:BQV851967 CAQ851965:CAR851967 CKM851965:CKN851967 CUI851965:CUJ851967 DEE851965:DEF851967 DOA851965:DOB851967 DXW851965:DXX851967 EHS851965:EHT851967 ERO851965:ERP851967 FBK851965:FBL851967 FLG851965:FLH851967 FVC851965:FVD851967 GEY851965:GEZ851967 GOU851965:GOV851967 GYQ851965:GYR851967 HIM851965:HIN851967 HSI851965:HSJ851967 ICE851965:ICF851967 IMA851965:IMB851967 IVW851965:IVX851967 JFS851965:JFT851967 JPO851965:JPP851967 JZK851965:JZL851967 KJG851965:KJH851967 KTC851965:KTD851967 LCY851965:LCZ851967 LMU851965:LMV851967 LWQ851965:LWR851967 MGM851965:MGN851967 MQI851965:MQJ851967 NAE851965:NAF851967 NKA851965:NKB851967 NTW851965:NTX851967 ODS851965:ODT851967 ONO851965:ONP851967 OXK851965:OXL851967 PHG851965:PHH851967 PRC851965:PRD851967 QAY851965:QAZ851967 QKU851965:QKV851967 QUQ851965:QUR851967 REM851965:REN851967 ROI851965:ROJ851967 RYE851965:RYF851967 SIA851965:SIB851967 SRW851965:SRX851967 TBS851965:TBT851967 TLO851965:TLP851967 TVK851965:TVL851967 UFG851965:UFH851967 UPC851965:UPD851967 UYY851965:UYZ851967 VIU851965:VIV851967 VSQ851965:VSR851967 WCM851965:WCN851967 WMI851965:WMJ851967 WWE851965:WWF851967 JS917501:JT917503 TO917501:TP917503 ADK917501:ADL917503 ANG917501:ANH917503 AXC917501:AXD917503 BGY917501:BGZ917503 BQU917501:BQV917503 CAQ917501:CAR917503 CKM917501:CKN917503 CUI917501:CUJ917503 DEE917501:DEF917503 DOA917501:DOB917503 DXW917501:DXX917503 EHS917501:EHT917503 ERO917501:ERP917503 FBK917501:FBL917503 FLG917501:FLH917503 FVC917501:FVD917503 GEY917501:GEZ917503 GOU917501:GOV917503 GYQ917501:GYR917503 HIM917501:HIN917503 HSI917501:HSJ917503 ICE917501:ICF917503 IMA917501:IMB917503 IVW917501:IVX917503 JFS917501:JFT917503 JPO917501:JPP917503 JZK917501:JZL917503 KJG917501:KJH917503 KTC917501:KTD917503 LCY917501:LCZ917503 LMU917501:LMV917503 LWQ917501:LWR917503 MGM917501:MGN917503 MQI917501:MQJ917503 NAE917501:NAF917503 NKA917501:NKB917503 NTW917501:NTX917503 ODS917501:ODT917503 ONO917501:ONP917503 OXK917501:OXL917503 PHG917501:PHH917503 PRC917501:PRD917503 QAY917501:QAZ917503 QKU917501:QKV917503 QUQ917501:QUR917503 REM917501:REN917503 ROI917501:ROJ917503 RYE917501:RYF917503 SIA917501:SIB917503 SRW917501:SRX917503 TBS917501:TBT917503 TLO917501:TLP917503 TVK917501:TVL917503 UFG917501:UFH917503 UPC917501:UPD917503 UYY917501:UYZ917503 VIU917501:VIV917503 VSQ917501:VSR917503 WCM917501:WCN917503 WMI917501:WMJ917503 WWE917501:WWF917503 JS983037:JT983039 TO983037:TP983039 ADK983037:ADL983039 ANG983037:ANH983039 AXC983037:AXD983039 BGY983037:BGZ983039 BQU983037:BQV983039 CAQ983037:CAR983039 CKM983037:CKN983039 CUI983037:CUJ983039 DEE983037:DEF983039 DOA983037:DOB983039 DXW983037:DXX983039 EHS983037:EHT983039 ERO983037:ERP983039 FBK983037:FBL983039 FLG983037:FLH983039 FVC983037:FVD983039 GEY983037:GEZ983039 GOU983037:GOV983039 GYQ983037:GYR983039 HIM983037:HIN983039 HSI983037:HSJ983039 ICE983037:ICF983039 IMA983037:IMB983039 IVW983037:IVX983039 JFS983037:JFT983039 JPO983037:JPP983039 JZK983037:JZL983039 KJG983037:KJH983039 KTC983037:KTD983039 LCY983037:LCZ983039 LMU983037:LMV983039 LWQ983037:LWR983039 MGM983037:MGN983039 MQI983037:MQJ983039 NAE983037:NAF983039 NKA983037:NKB983039 NTW983037:NTX983039 ODS983037:ODT983039 ONO983037:ONP983039 OXK983037:OXL983039 PHG983037:PHH983039 PRC983037:PRD983039 QAY983037:QAZ983039 QKU983037:QKV983039 QUQ983037:QUR983039 REM983037:REN983039 ROI983037:ROJ983039 RYE983037:RYF983039 SIA983037:SIB983039 SRW983037:SRX983039 TBS983037:TBT983039 TLO983037:TLP983039 TVK983037:TVL983039 UFG983037:UFH983039 UPC983037:UPD983039 UYY983037:UYZ983039 VIU983037:VIV983039 VSQ983037:VSR983039 WCM983037:WCN983039 WMI983037:WMJ983039 Z983037:AB983039 Z917501:AB917503 Z851965:AB851967 Z786429:AB786431 Z720893:AB720895 Z655357:AB655359 Z589821:AB589823 Z524285:AB524287 Z458749:AB458751 Z393213:AB393215 Z327677:AB327679 Z262141:AB262143 Z196605:AB196607 Z131069:AB131071 Z65533:AB65535 WWF5:WWG6 WWE4:WWF4 WMJ5:WMK6 WMI4:WMJ4 WCN5:WCO6 WCM4:WCN4 VSR5:VSS6 VSQ4:VSR4 VIV5:VIW6 VIU4:VIV4 UYZ5:UZA6 UYY4:UYZ4 UPD5:UPE6 UPC4:UPD4 UFH5:UFI6 UFG4:UFH4 TVL5:TVM6 TVK4:TVL4 TLP5:TLQ6 TLO4:TLP4 TBT5:TBU6 TBS4:TBT4 SRX5:SRY6 SRW4:SRX4 SIB5:SIC6 SIA4:SIB4 RYF5:RYG6 RYE4:RYF4 ROJ5:ROK6 ROI4:ROJ4 REN5:REO6 REM4:REN4 QUR5:QUS6 QUQ4:QUR4 QKV5:QKW6 QKU4:QKV4 QAZ5:QBA6 QAY4:QAZ4 PRD5:PRE6 PRC4:PRD4 PHH5:PHI6 PHG4:PHH4 OXL5:OXM6 OXK4:OXL4 ONP5:ONQ6 ONO4:ONP4 ODT5:ODU6 ODS4:ODT4 NTX5:NTY6 NTW4:NTX4 NKB5:NKC6 NKA4:NKB4 NAF5:NAG6 NAE4:NAF4 MQJ5:MQK6 MQI4:MQJ4 MGN5:MGO6 MGM4:MGN4 LWR5:LWS6 LWQ4:LWR4 LMV5:LMW6 LMU4:LMV4 LCZ5:LDA6 LCY4:LCZ4 KTD5:KTE6 KTC4:KTD4 KJH5:KJI6 KJG4:KJH4 JZL5:JZM6 JZK4:JZL4 JPP5:JPQ6 JPO4:JPP4 JFT5:JFU6 JFS4:JFT4 IVX5:IVY6 IVW4:IVX4 IMB5:IMC6 IMA4:IMB4 ICF5:ICG6 ICE4:ICF4 HSJ5:HSK6 HSI4:HSJ4 HIN5:HIO6 HIM4:HIN4 GYR5:GYS6 GYQ4:GYR4 GOV5:GOW6 GOU4:GOV4 GEZ5:GFA6 GEY4:GEZ4 FVD5:FVE6 FVC4:FVD4 FLH5:FLI6 FLG4:FLH4 FBL5:FBM6 FBK4:FBL4 ERP5:ERQ6 ERO4:ERP4 EHT5:EHU6 EHS4:EHT4 DXX5:DXY6 DXW4:DXX4 DOB5:DOC6 DOA4:DOB4 DEF5:DEG6 DEE4:DEF4 CUJ5:CUK6 CUI4:CUJ4 CKN5:CKO6 CKM4:CKN4 CAR5:CAS6 CAQ4:CAR4 BQV5:BQW6 BQU4:BQV4 BGZ5:BHA6 BGY4:BGZ4 AXD5:AXE6 AXC4:AXD4 ANH5:ANI6 ANG4:ANH4 ADL5:ADM6 ADK4:ADL4 TP5:TQ6 TO4:TP4 JT5:JU6 JS4:JT4" xr:uid="{27DCCC6E-1C71-41C0-A83E-7C90F76211EB}">
      <formula1>"こちらから該当年度を選択してください。　,令和3年度用, 令和4年度用(来年度分申請後の変更)"</formula1>
    </dataValidation>
    <dataValidation type="list" allowBlank="1" showInputMessage="1" showErrorMessage="1" sqref="B10:D10 I10:K10" xr:uid="{886E7375-0CBB-4BEC-8A3B-45FD01CF1A6F}">
      <formula1>"-,〇"</formula1>
    </dataValidation>
  </dataValidations>
  <pageMargins left="0.39370078740157483" right="0.11811023622047245" top="0.19685039370078741" bottom="0.11811023622047245" header="0.19685039370078741" footer="0.19685039370078741"/>
  <pageSetup paperSize="9" scale="83"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DEAA-C8CA-4E9D-91F3-3BCA2B38E629}">
  <dimension ref="A1:AP142"/>
  <sheetViews>
    <sheetView view="pageBreakPreview" topLeftCell="A4" zoomScaleNormal="100" zoomScaleSheetLayoutView="100" workbookViewId="0">
      <selection activeCell="B11" sqref="B11:J11"/>
    </sheetView>
  </sheetViews>
  <sheetFormatPr defaultRowHeight="13.5"/>
  <cols>
    <col min="1" max="12" width="3.125" style="289" customWidth="1"/>
    <col min="13" max="13" width="2.75" style="289" customWidth="1"/>
    <col min="14" max="15" width="3.125" style="289" customWidth="1"/>
    <col min="16" max="16" width="5.625" style="289" customWidth="1"/>
    <col min="17" max="17" width="4.5" style="289" customWidth="1"/>
    <col min="18" max="18" width="4.25" style="289" customWidth="1"/>
    <col min="19" max="19" width="2.875" style="289" customWidth="1"/>
    <col min="20" max="20" width="3.125" style="289" customWidth="1"/>
    <col min="21" max="21" width="2.875" style="289" customWidth="1"/>
    <col min="22" max="22" width="3.125" style="289" customWidth="1"/>
    <col min="23" max="23" width="7.125" style="289" customWidth="1"/>
    <col min="24" max="24" width="3.125" style="289" customWidth="1"/>
    <col min="25" max="25" width="4.125" style="289" customWidth="1"/>
    <col min="26" max="26" width="3.125" style="289" customWidth="1"/>
    <col min="27" max="27" width="3" style="289" customWidth="1"/>
    <col min="28" max="29" width="3.125" style="289" customWidth="1"/>
    <col min="30" max="30" width="3" style="289" customWidth="1"/>
    <col min="31" max="31" width="3.125" style="289" customWidth="1"/>
    <col min="32" max="32" width="2.5" style="289" customWidth="1"/>
    <col min="33" max="33" width="4.375" style="289" customWidth="1"/>
    <col min="34" max="34" width="4.12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6" ht="24" customHeight="1">
      <c r="A1" s="288"/>
      <c r="B1" s="288"/>
      <c r="C1" s="288"/>
      <c r="D1" s="288"/>
      <c r="E1" s="288"/>
      <c r="F1" s="1443" t="s">
        <v>860</v>
      </c>
      <c r="G1" s="1443"/>
      <c r="H1" s="1443"/>
      <c r="I1" s="1443"/>
      <c r="J1" s="1443"/>
      <c r="K1" s="1443"/>
      <c r="L1" s="1443"/>
      <c r="M1" s="1443"/>
      <c r="N1" s="1443"/>
      <c r="O1" s="1443"/>
      <c r="P1" s="1443"/>
      <c r="Q1" s="1443"/>
      <c r="R1" s="1443"/>
      <c r="S1" s="1443"/>
      <c r="T1" s="1443"/>
      <c r="U1" s="1443"/>
      <c r="V1" s="1443"/>
      <c r="W1" s="1443"/>
      <c r="X1" s="1443"/>
      <c r="Y1" s="1443"/>
      <c r="Z1" s="1443"/>
      <c r="AA1" s="1443"/>
      <c r="AB1" s="1443"/>
      <c r="AC1" s="1443"/>
      <c r="AD1" s="288"/>
      <c r="AE1" s="288"/>
      <c r="AF1" s="288"/>
      <c r="AG1" s="288"/>
      <c r="AH1" s="288"/>
    </row>
    <row r="2" spans="1:36" ht="17.25" customHeight="1" thickBot="1">
      <c r="A2" s="1444" t="s">
        <v>401</v>
      </c>
      <c r="B2" s="1444"/>
      <c r="C2" s="1444"/>
      <c r="D2" s="1444"/>
      <c r="E2" s="1444"/>
      <c r="F2" s="1444"/>
      <c r="G2" s="1444"/>
      <c r="H2" s="291"/>
      <c r="I2" s="291"/>
      <c r="J2" s="291"/>
      <c r="K2" s="291"/>
      <c r="L2" s="291"/>
      <c r="M2" s="291"/>
      <c r="N2" s="291"/>
      <c r="O2" s="291"/>
      <c r="P2" s="291"/>
      <c r="Q2" s="291"/>
      <c r="R2" s="291"/>
      <c r="S2" s="291"/>
      <c r="T2" s="915"/>
      <c r="U2" s="915"/>
      <c r="V2" s="915"/>
      <c r="W2" s="915"/>
      <c r="X2" s="915"/>
      <c r="Y2" s="915"/>
      <c r="Z2" s="915"/>
      <c r="AA2" s="915"/>
      <c r="AB2" s="916"/>
      <c r="AC2" s="916"/>
      <c r="AD2" s="916"/>
      <c r="AE2" s="1092"/>
      <c r="AF2" s="1092"/>
      <c r="AG2" s="1092"/>
      <c r="AH2" s="1092"/>
    </row>
    <row r="3" spans="1:36" ht="8.25" customHeight="1">
      <c r="A3" s="1444"/>
      <c r="B3" s="1444"/>
      <c r="C3" s="1444"/>
      <c r="D3" s="1444"/>
      <c r="E3" s="1444"/>
      <c r="F3" s="1444"/>
      <c r="G3" s="1444"/>
      <c r="H3" s="295"/>
      <c r="I3" s="295"/>
      <c r="J3" s="295"/>
      <c r="K3" s="296"/>
      <c r="L3" s="296"/>
      <c r="M3" s="296"/>
      <c r="N3" s="296"/>
      <c r="O3" s="296"/>
      <c r="P3" s="296"/>
      <c r="Q3" s="1445" t="s">
        <v>810</v>
      </c>
      <c r="R3" s="1446"/>
      <c r="S3" s="1446"/>
      <c r="T3" s="1451" t="s">
        <v>1027</v>
      </c>
      <c r="U3" s="1452"/>
      <c r="V3" s="1452"/>
      <c r="W3" s="1452"/>
      <c r="X3" s="1456" t="s">
        <v>814</v>
      </c>
      <c r="Y3" s="1457"/>
      <c r="Z3" s="1457"/>
      <c r="AA3" s="1457"/>
      <c r="AB3" s="1457"/>
      <c r="AC3" s="1457"/>
      <c r="AD3" s="1458"/>
      <c r="AE3" s="318"/>
      <c r="AF3" s="318"/>
      <c r="AG3" s="318"/>
    </row>
    <row r="4" spans="1:36" ht="21.75" customHeight="1">
      <c r="A4" s="1444"/>
      <c r="B4" s="1444"/>
      <c r="C4" s="1444"/>
      <c r="D4" s="1444"/>
      <c r="E4" s="1444"/>
      <c r="F4" s="1444"/>
      <c r="G4" s="1444"/>
      <c r="H4" s="295"/>
      <c r="I4" s="295"/>
      <c r="J4" s="295"/>
      <c r="K4" s="296"/>
      <c r="L4" s="296"/>
      <c r="M4" s="296"/>
      <c r="N4" s="296"/>
      <c r="O4" s="296"/>
      <c r="P4" s="296"/>
      <c r="Q4" s="1447"/>
      <c r="R4" s="1448"/>
      <c r="S4" s="1448"/>
      <c r="T4" s="1453"/>
      <c r="U4" s="1454"/>
      <c r="V4" s="1454"/>
      <c r="W4" s="1454"/>
      <c r="X4" s="1459"/>
      <c r="Y4" s="1174"/>
      <c r="Z4" s="1174"/>
      <c r="AA4" s="1174"/>
      <c r="AB4" s="1174"/>
      <c r="AC4" s="1174"/>
      <c r="AD4" s="1181"/>
    </row>
    <row r="5" spans="1:36" ht="29.25" customHeight="1">
      <c r="A5" s="1460" t="s">
        <v>779</v>
      </c>
      <c r="B5" s="1460"/>
      <c r="C5" s="1460"/>
      <c r="D5" s="1460"/>
      <c r="E5" s="1460"/>
      <c r="F5" s="1460"/>
      <c r="G5" s="1460"/>
      <c r="H5" s="1460"/>
      <c r="I5" s="1460"/>
      <c r="J5" s="1460"/>
      <c r="K5" s="1460"/>
      <c r="L5" s="1460"/>
      <c r="M5" s="296"/>
      <c r="N5" s="296"/>
      <c r="O5" s="296"/>
      <c r="P5" s="296"/>
      <c r="Q5" s="1449"/>
      <c r="R5" s="1450"/>
      <c r="S5" s="1450"/>
      <c r="T5" s="1455"/>
      <c r="U5" s="1099"/>
      <c r="V5" s="1099"/>
      <c r="W5" s="1099"/>
      <c r="X5" s="1461" t="s">
        <v>815</v>
      </c>
      <c r="Y5" s="1462"/>
      <c r="Z5" s="1462"/>
      <c r="AA5" s="1462"/>
      <c r="AB5" s="1462"/>
      <c r="AC5" s="1462"/>
      <c r="AD5" s="1463"/>
      <c r="AE5" s="1464" t="s">
        <v>1025</v>
      </c>
      <c r="AF5" s="1745"/>
      <c r="AG5" s="1745"/>
      <c r="AH5" s="1745"/>
    </row>
    <row r="6" spans="1:36" ht="35.25" customHeight="1">
      <c r="A6" s="1501" t="s">
        <v>1026</v>
      </c>
      <c r="B6" s="1501"/>
      <c r="C6" s="1501"/>
      <c r="D6" s="1501"/>
      <c r="E6" s="1501"/>
      <c r="F6" s="1501"/>
      <c r="G6" s="1501"/>
      <c r="H6" s="1501"/>
      <c r="I6" s="1501"/>
      <c r="J6" s="1501"/>
      <c r="K6" s="1501"/>
      <c r="L6" s="1501"/>
      <c r="M6" s="1501"/>
      <c r="N6" s="1501"/>
      <c r="O6" s="1501"/>
      <c r="P6" s="1744"/>
      <c r="Q6" s="1503" t="s">
        <v>819</v>
      </c>
      <c r="R6" s="1108"/>
      <c r="S6" s="1504"/>
      <c r="T6" s="1107" t="s">
        <v>1024</v>
      </c>
      <c r="U6" s="1108"/>
      <c r="V6" s="1108"/>
      <c r="W6" s="1108"/>
      <c r="X6" s="1505" t="s">
        <v>817</v>
      </c>
      <c r="Y6" s="1506"/>
      <c r="Z6" s="1507" t="s">
        <v>818</v>
      </c>
      <c r="AA6" s="1507"/>
      <c r="AB6" s="1507"/>
      <c r="AC6" s="1507"/>
      <c r="AD6" s="1508"/>
      <c r="AF6" s="301"/>
    </row>
    <row r="7" spans="1:36" ht="33" customHeight="1">
      <c r="A7" s="1501"/>
      <c r="B7" s="1501"/>
      <c r="C7" s="1501"/>
      <c r="D7" s="1501"/>
      <c r="E7" s="1501"/>
      <c r="F7" s="1501"/>
      <c r="G7" s="1501"/>
      <c r="H7" s="1501"/>
      <c r="I7" s="1501"/>
      <c r="J7" s="1501"/>
      <c r="K7" s="1501"/>
      <c r="L7" s="1501"/>
      <c r="M7" s="1501"/>
      <c r="N7" s="1501"/>
      <c r="O7" s="1501"/>
      <c r="P7" s="1744"/>
      <c r="Q7" s="1509" t="s">
        <v>812</v>
      </c>
      <c r="R7" s="1105"/>
      <c r="S7" s="1510"/>
      <c r="T7" s="1104" t="s">
        <v>1024</v>
      </c>
      <c r="U7" s="1105"/>
      <c r="V7" s="1105"/>
      <c r="W7" s="1105"/>
      <c r="X7" s="1511" t="s">
        <v>817</v>
      </c>
      <c r="Y7" s="1512"/>
      <c r="Z7" s="1513" t="s">
        <v>818</v>
      </c>
      <c r="AA7" s="1513"/>
      <c r="AB7" s="1513"/>
      <c r="AC7" s="1513"/>
      <c r="AD7" s="1514"/>
    </row>
    <row r="8" spans="1:36" ht="21.75" customHeight="1">
      <c r="A8" s="1720" t="s">
        <v>1023</v>
      </c>
      <c r="B8" s="1720"/>
      <c r="C8" s="1720"/>
      <c r="D8" s="1720"/>
      <c r="E8" s="1720"/>
      <c r="F8" s="1720"/>
      <c r="G8" s="1720"/>
      <c r="H8" s="1720"/>
      <c r="I8" s="1720"/>
      <c r="J8" s="1720"/>
      <c r="K8" s="1720"/>
      <c r="L8" s="1720"/>
      <c r="M8" s="1720"/>
      <c r="N8" s="1720"/>
      <c r="O8" s="1720"/>
      <c r="P8" s="1721"/>
      <c r="Q8" s="1493" t="s">
        <v>2</v>
      </c>
      <c r="R8" s="1480"/>
      <c r="S8" s="1481"/>
      <c r="T8" s="1479" t="s">
        <v>1024</v>
      </c>
      <c r="U8" s="1480"/>
      <c r="V8" s="1480"/>
      <c r="W8" s="1481"/>
      <c r="X8" s="1485" t="s">
        <v>817</v>
      </c>
      <c r="Y8" s="1486"/>
      <c r="Z8" s="1489" t="s">
        <v>818</v>
      </c>
      <c r="AA8" s="1489"/>
      <c r="AB8" s="1489"/>
      <c r="AC8" s="1489"/>
      <c r="AD8" s="1490"/>
    </row>
    <row r="9" spans="1:36" ht="3.75" customHeight="1">
      <c r="A9" s="348"/>
      <c r="B9" s="904"/>
      <c r="C9" s="904"/>
      <c r="D9" s="904"/>
      <c r="E9" s="903"/>
      <c r="F9" s="903"/>
      <c r="G9" s="903"/>
      <c r="H9" s="903"/>
      <c r="I9" s="903"/>
      <c r="J9" s="903"/>
      <c r="K9" s="903"/>
      <c r="L9" s="903"/>
      <c r="M9" s="903"/>
      <c r="N9" s="903"/>
      <c r="O9" s="903"/>
      <c r="P9" s="907"/>
      <c r="Q9" s="1515"/>
      <c r="R9" s="1483"/>
      <c r="S9" s="1484"/>
      <c r="T9" s="1482"/>
      <c r="U9" s="1483"/>
      <c r="V9" s="1483"/>
      <c r="W9" s="1484"/>
      <c r="X9" s="1487"/>
      <c r="Y9" s="1488"/>
      <c r="Z9" s="1491"/>
      <c r="AA9" s="1491"/>
      <c r="AB9" s="1491"/>
      <c r="AC9" s="1491"/>
      <c r="AD9" s="1492"/>
    </row>
    <row r="10" spans="1:36" s="345" customFormat="1" ht="20.25" customHeight="1">
      <c r="A10" s="1722" t="s">
        <v>5</v>
      </c>
      <c r="B10" s="1723"/>
      <c r="C10" s="1724"/>
      <c r="D10" s="1728" t="s">
        <v>685</v>
      </c>
      <c r="E10" s="1728"/>
      <c r="F10" s="1728"/>
      <c r="G10" s="1728"/>
      <c r="H10" s="1729"/>
      <c r="I10" s="1732" t="s">
        <v>5</v>
      </c>
      <c r="J10" s="1733"/>
      <c r="K10" s="1734"/>
      <c r="L10" s="1738" t="s">
        <v>686</v>
      </c>
      <c r="M10" s="1739"/>
      <c r="N10" s="1739"/>
      <c r="O10" s="1739"/>
      <c r="P10" s="1740"/>
      <c r="Q10" s="1493" t="s">
        <v>813</v>
      </c>
      <c r="R10" s="1480"/>
      <c r="S10" s="1481"/>
      <c r="T10" s="1480" t="s">
        <v>1024</v>
      </c>
      <c r="U10" s="1480"/>
      <c r="V10" s="1480"/>
      <c r="W10" s="1480"/>
      <c r="X10" s="1485" t="s">
        <v>817</v>
      </c>
      <c r="Y10" s="1486"/>
      <c r="Z10" s="1489" t="s">
        <v>818</v>
      </c>
      <c r="AA10" s="1489"/>
      <c r="AB10" s="1489"/>
      <c r="AC10" s="1489"/>
      <c r="AD10" s="1490"/>
    </row>
    <row r="11" spans="1:36" s="345" customFormat="1" ht="18" customHeight="1" thickBot="1">
      <c r="A11" s="1725"/>
      <c r="B11" s="1726"/>
      <c r="C11" s="1727"/>
      <c r="D11" s="1730"/>
      <c r="E11" s="1730"/>
      <c r="F11" s="1730"/>
      <c r="G11" s="1730"/>
      <c r="H11" s="1731"/>
      <c r="I11" s="1735"/>
      <c r="J11" s="1736"/>
      <c r="K11" s="1737"/>
      <c r="L11" s="1741"/>
      <c r="M11" s="1742"/>
      <c r="N11" s="1742"/>
      <c r="O11" s="1742"/>
      <c r="P11" s="1743"/>
      <c r="Q11" s="1494"/>
      <c r="R11" s="1495"/>
      <c r="S11" s="1496"/>
      <c r="T11" s="1495"/>
      <c r="U11" s="1495"/>
      <c r="V11" s="1495"/>
      <c r="W11" s="1495"/>
      <c r="X11" s="1497"/>
      <c r="Y11" s="1498"/>
      <c r="Z11" s="1499"/>
      <c r="AA11" s="1499"/>
      <c r="AB11" s="1499"/>
      <c r="AC11" s="1499"/>
      <c r="AD11" s="1500"/>
      <c r="AE11" s="365"/>
      <c r="AF11" s="365"/>
      <c r="AG11" s="344"/>
    </row>
    <row r="12" spans="1:36" s="345" customFormat="1" ht="3" customHeight="1" thickBot="1">
      <c r="A12" s="908"/>
      <c r="B12" s="909"/>
      <c r="C12" s="909"/>
      <c r="D12" s="909"/>
      <c r="E12" s="909"/>
      <c r="F12" s="909"/>
      <c r="G12" s="909"/>
      <c r="H12" s="909"/>
      <c r="I12" s="909"/>
      <c r="J12" s="909"/>
      <c r="K12" s="909"/>
      <c r="L12" s="909"/>
      <c r="M12" s="909"/>
      <c r="N12" s="909"/>
      <c r="O12" s="909"/>
      <c r="P12" s="909"/>
      <c r="Q12" s="910"/>
      <c r="R12" s="911"/>
      <c r="S12" s="911"/>
      <c r="T12" s="912"/>
      <c r="U12" s="912"/>
      <c r="V12" s="912"/>
      <c r="W12" s="912"/>
      <c r="X12" s="912"/>
      <c r="Y12" s="912"/>
      <c r="Z12" s="913"/>
      <c r="AA12" s="913"/>
      <c r="AB12" s="913"/>
      <c r="AC12" s="913"/>
      <c r="AD12" s="913"/>
      <c r="AE12" s="913"/>
      <c r="AF12" s="913"/>
      <c r="AG12" s="913"/>
      <c r="AH12" s="914"/>
    </row>
    <row r="13" spans="1:36" ht="16.5" customHeight="1">
      <c r="A13" s="1550" t="s">
        <v>417</v>
      </c>
      <c r="B13" s="1472" t="s">
        <v>54</v>
      </c>
      <c r="C13" s="1472"/>
      <c r="D13" s="1519" t="s">
        <v>415</v>
      </c>
      <c r="E13" s="1519"/>
      <c r="F13" s="1519"/>
      <c r="G13" s="1519"/>
      <c r="H13" s="1519"/>
      <c r="I13" s="1519"/>
      <c r="J13" s="1519"/>
      <c r="K13" s="1520" t="s">
        <v>684</v>
      </c>
      <c r="L13" s="1523" t="s">
        <v>1017</v>
      </c>
      <c r="M13" s="1524"/>
      <c r="N13" s="1525" t="s">
        <v>1016</v>
      </c>
      <c r="O13" s="1526"/>
      <c r="P13" s="1526"/>
      <c r="Q13" s="1526"/>
      <c r="R13" s="1527"/>
      <c r="S13" s="1469" t="s">
        <v>420</v>
      </c>
      <c r="T13" s="1472" t="s">
        <v>54</v>
      </c>
      <c r="U13" s="1472"/>
      <c r="V13" s="1473" t="s">
        <v>415</v>
      </c>
      <c r="W13" s="1474"/>
      <c r="X13" s="1474"/>
      <c r="Y13" s="1475"/>
      <c r="Z13" s="1560" t="s">
        <v>1017</v>
      </c>
      <c r="AA13" s="1561"/>
      <c r="AB13" s="1473" t="s">
        <v>1016</v>
      </c>
      <c r="AC13" s="1474"/>
      <c r="AD13" s="1474"/>
      <c r="AE13" s="1474"/>
      <c r="AF13" s="1474"/>
      <c r="AG13" s="1474"/>
      <c r="AH13" s="1562"/>
      <c r="AI13" s="318"/>
      <c r="AJ13" s="318"/>
    </row>
    <row r="14" spans="1:36" ht="22.5" customHeight="1">
      <c r="A14" s="1551"/>
      <c r="B14" s="1132"/>
      <c r="C14" s="1132"/>
      <c r="D14" s="1133" t="s">
        <v>418</v>
      </c>
      <c r="E14" s="1134"/>
      <c r="F14" s="1134"/>
      <c r="G14" s="1134"/>
      <c r="H14" s="1134"/>
      <c r="I14" s="1134"/>
      <c r="J14" s="1135"/>
      <c r="K14" s="1521"/>
      <c r="L14" s="1122"/>
      <c r="M14" s="1083"/>
      <c r="N14" s="1516" t="s">
        <v>1011</v>
      </c>
      <c r="O14" s="1517"/>
      <c r="P14" s="1517"/>
      <c r="Q14" s="1517"/>
      <c r="R14" s="1518"/>
      <c r="S14" s="1470"/>
      <c r="T14" s="1132"/>
      <c r="U14" s="1132"/>
      <c r="V14" s="1191" t="s">
        <v>421</v>
      </c>
      <c r="W14" s="1192"/>
      <c r="X14" s="1192"/>
      <c r="Y14" s="1193"/>
      <c r="Z14" s="1122"/>
      <c r="AA14" s="1083"/>
      <c r="AB14" s="1191" t="s">
        <v>1018</v>
      </c>
      <c r="AC14" s="1192"/>
      <c r="AD14" s="1192"/>
      <c r="AE14" s="1192"/>
      <c r="AF14" s="1192"/>
      <c r="AG14" s="1192"/>
      <c r="AH14" s="1719"/>
      <c r="AI14" s="318"/>
      <c r="AJ14" s="318"/>
    </row>
    <row r="15" spans="1:36" ht="23.25" customHeight="1">
      <c r="A15" s="1551"/>
      <c r="B15" s="1124"/>
      <c r="C15" s="1124"/>
      <c r="D15" s="1125" t="s">
        <v>422</v>
      </c>
      <c r="E15" s="1126"/>
      <c r="F15" s="1126"/>
      <c r="G15" s="1126"/>
      <c r="H15" s="1126"/>
      <c r="I15" s="1126"/>
      <c r="J15" s="1127"/>
      <c r="K15" s="1521"/>
      <c r="L15" s="1459"/>
      <c r="M15" s="1168"/>
      <c r="N15" s="1528" t="s">
        <v>1012</v>
      </c>
      <c r="O15" s="1529"/>
      <c r="P15" s="1529"/>
      <c r="Q15" s="1529"/>
      <c r="R15" s="1530"/>
      <c r="S15" s="1470"/>
      <c r="T15" s="1124"/>
      <c r="U15" s="1124"/>
      <c r="V15" s="1466" t="s">
        <v>423</v>
      </c>
      <c r="W15" s="1467"/>
      <c r="X15" s="1467"/>
      <c r="Y15" s="1468"/>
      <c r="Z15" s="1128"/>
      <c r="AA15" s="1087"/>
      <c r="AB15" s="1466" t="s">
        <v>1019</v>
      </c>
      <c r="AC15" s="1467"/>
      <c r="AD15" s="1467"/>
      <c r="AE15" s="1467"/>
      <c r="AF15" s="1467"/>
      <c r="AG15" s="1467"/>
      <c r="AH15" s="1713"/>
      <c r="AI15" s="318"/>
      <c r="AJ15" s="318"/>
    </row>
    <row r="16" spans="1:36" ht="23.25" customHeight="1">
      <c r="A16" s="1551"/>
      <c r="B16" s="1124"/>
      <c r="C16" s="1124"/>
      <c r="D16" s="1125" t="s">
        <v>424</v>
      </c>
      <c r="E16" s="1126"/>
      <c r="F16" s="1126"/>
      <c r="G16" s="1126"/>
      <c r="H16" s="1126"/>
      <c r="I16" s="1126"/>
      <c r="J16" s="1127"/>
      <c r="K16" s="1521"/>
      <c r="L16" s="1544"/>
      <c r="M16" s="1545"/>
      <c r="N16" s="1466" t="s">
        <v>1013</v>
      </c>
      <c r="O16" s="1467"/>
      <c r="P16" s="1467"/>
      <c r="Q16" s="1467"/>
      <c r="R16" s="1468"/>
      <c r="S16" s="1470"/>
      <c r="T16" s="1124"/>
      <c r="U16" s="1124"/>
      <c r="V16" s="1466" t="s">
        <v>425</v>
      </c>
      <c r="W16" s="1467"/>
      <c r="X16" s="1467"/>
      <c r="Y16" s="1468"/>
      <c r="Z16" s="1714"/>
      <c r="AA16" s="1715"/>
      <c r="AB16" s="1466" t="s">
        <v>1020</v>
      </c>
      <c r="AC16" s="1467"/>
      <c r="AD16" s="1467"/>
      <c r="AE16" s="1467"/>
      <c r="AF16" s="1467"/>
      <c r="AG16" s="1467"/>
      <c r="AH16" s="1713"/>
      <c r="AI16" s="318"/>
      <c r="AJ16" s="318"/>
    </row>
    <row r="17" spans="1:42" ht="33.75" customHeight="1">
      <c r="A17" s="1551"/>
      <c r="B17" s="1124"/>
      <c r="C17" s="1124"/>
      <c r="D17" s="1125" t="s">
        <v>426</v>
      </c>
      <c r="E17" s="1126"/>
      <c r="F17" s="1126"/>
      <c r="G17" s="1126"/>
      <c r="H17" s="1126"/>
      <c r="I17" s="1126"/>
      <c r="J17" s="1127"/>
      <c r="K17" s="1521"/>
      <c r="L17" s="1544"/>
      <c r="M17" s="1545"/>
      <c r="N17" s="1546" t="s">
        <v>1014</v>
      </c>
      <c r="O17" s="1547"/>
      <c r="P17" s="1547"/>
      <c r="Q17" s="1547"/>
      <c r="R17" s="1548"/>
      <c r="S17" s="1470"/>
      <c r="T17" s="1549"/>
      <c r="U17" s="1549"/>
      <c r="V17" s="1466" t="s">
        <v>427</v>
      </c>
      <c r="W17" s="1467"/>
      <c r="X17" s="1467"/>
      <c r="Y17" s="1468"/>
      <c r="Z17" s="1714"/>
      <c r="AA17" s="1715"/>
      <c r="AB17" s="1716" t="s">
        <v>1021</v>
      </c>
      <c r="AC17" s="1717"/>
      <c r="AD17" s="1717"/>
      <c r="AE17" s="1717"/>
      <c r="AF17" s="1717"/>
      <c r="AG17" s="1717"/>
      <c r="AH17" s="1718"/>
      <c r="AI17" s="318"/>
      <c r="AJ17" s="318"/>
    </row>
    <row r="18" spans="1:42" ht="32.25" customHeight="1">
      <c r="A18" s="1552"/>
      <c r="B18" s="1136"/>
      <c r="C18" s="1136"/>
      <c r="D18" s="1137" t="s">
        <v>428</v>
      </c>
      <c r="E18" s="1138"/>
      <c r="F18" s="1138"/>
      <c r="G18" s="1138"/>
      <c r="H18" s="1138"/>
      <c r="I18" s="1138"/>
      <c r="J18" s="1139"/>
      <c r="K18" s="1522"/>
      <c r="L18" s="1140"/>
      <c r="M18" s="1142"/>
      <c r="N18" s="1476" t="s">
        <v>1015</v>
      </c>
      <c r="O18" s="1477"/>
      <c r="P18" s="1477"/>
      <c r="Q18" s="1477"/>
      <c r="R18" s="1478"/>
      <c r="S18" s="1471"/>
      <c r="T18" s="1136"/>
      <c r="U18" s="1136"/>
      <c r="V18" s="1531"/>
      <c r="W18" s="1532"/>
      <c r="X18" s="1532"/>
      <c r="Y18" s="1533"/>
      <c r="Z18" s="1696"/>
      <c r="AA18" s="1697"/>
      <c r="AB18" s="1698" t="s">
        <v>1022</v>
      </c>
      <c r="AC18" s="1699"/>
      <c r="AD18" s="1699"/>
      <c r="AE18" s="1699"/>
      <c r="AF18" s="1699"/>
      <c r="AG18" s="1699"/>
      <c r="AH18" s="1700"/>
      <c r="AI18" s="318"/>
    </row>
    <row r="19" spans="1:42" ht="19.5" customHeight="1">
      <c r="A19" s="1701" t="s">
        <v>1038</v>
      </c>
      <c r="B19" s="1702"/>
      <c r="C19" s="1702"/>
      <c r="D19" s="1702"/>
      <c r="E19" s="1702"/>
      <c r="F19" s="1702"/>
      <c r="G19" s="1702"/>
      <c r="H19" s="1702"/>
      <c r="I19" s="1702"/>
      <c r="J19" s="1702"/>
      <c r="K19" s="1702"/>
      <c r="L19" s="1702"/>
      <c r="M19" s="1702"/>
      <c r="N19" s="1702"/>
      <c r="O19" s="1702"/>
      <c r="P19" s="1702"/>
      <c r="Q19" s="1702"/>
      <c r="R19" s="1703"/>
      <c r="S19" s="1707" t="s">
        <v>616</v>
      </c>
      <c r="T19" s="1708"/>
      <c r="U19" s="1708"/>
      <c r="V19" s="1708"/>
      <c r="W19" s="1708"/>
      <c r="X19" s="1708"/>
      <c r="Y19" s="1708"/>
      <c r="Z19" s="1708"/>
      <c r="AA19" s="1708"/>
      <c r="AB19" s="1660"/>
      <c r="AC19" s="1660"/>
      <c r="AD19" s="1660"/>
      <c r="AE19" s="1660"/>
      <c r="AF19" s="1660"/>
      <c r="AG19" s="1660"/>
      <c r="AH19" s="1709"/>
    </row>
    <row r="20" spans="1:42" ht="33.75" customHeight="1" thickBot="1">
      <c r="A20" s="1704"/>
      <c r="B20" s="1705"/>
      <c r="C20" s="1705"/>
      <c r="D20" s="1705"/>
      <c r="E20" s="1705"/>
      <c r="F20" s="1705"/>
      <c r="G20" s="1705"/>
      <c r="H20" s="1705"/>
      <c r="I20" s="1705"/>
      <c r="J20" s="1705"/>
      <c r="K20" s="1705"/>
      <c r="L20" s="1705"/>
      <c r="M20" s="1705"/>
      <c r="N20" s="1705"/>
      <c r="O20" s="1705"/>
      <c r="P20" s="1705"/>
      <c r="Q20" s="1705"/>
      <c r="R20" s="1706"/>
      <c r="S20" s="1710"/>
      <c r="T20" s="1711"/>
      <c r="U20" s="1711"/>
      <c r="V20" s="1711"/>
      <c r="W20" s="1711"/>
      <c r="X20" s="1711"/>
      <c r="Y20" s="1711"/>
      <c r="Z20" s="1711"/>
      <c r="AA20" s="1711"/>
      <c r="AB20" s="1711"/>
      <c r="AC20" s="1711"/>
      <c r="AD20" s="1711"/>
      <c r="AE20" s="1711"/>
      <c r="AF20" s="1711"/>
      <c r="AG20" s="1711"/>
      <c r="AH20" s="1712"/>
    </row>
    <row r="21" spans="1:42" ht="7.5" customHeight="1">
      <c r="A21" s="367"/>
      <c r="B21" s="902"/>
      <c r="C21" s="902"/>
      <c r="D21" s="366"/>
      <c r="E21" s="366"/>
      <c r="F21" s="366"/>
      <c r="G21" s="366"/>
      <c r="H21" s="366"/>
      <c r="I21" s="366"/>
      <c r="J21" s="366"/>
      <c r="K21" s="902"/>
      <c r="L21" s="902"/>
      <c r="M21" s="902"/>
      <c r="N21" s="902"/>
      <c r="O21" s="902"/>
      <c r="P21" s="902"/>
      <c r="Q21" s="902"/>
      <c r="R21" s="367"/>
      <c r="S21" s="902"/>
      <c r="T21" s="902"/>
      <c r="U21" s="905"/>
      <c r="V21" s="905"/>
      <c r="W21" s="905"/>
      <c r="X21" s="905"/>
      <c r="Y21" s="905"/>
      <c r="Z21" s="905"/>
      <c r="AA21" s="905"/>
      <c r="AB21" s="905"/>
      <c r="AC21" s="905"/>
      <c r="AD21" s="905"/>
      <c r="AE21" s="905"/>
      <c r="AF21" s="905"/>
      <c r="AG21" s="905"/>
      <c r="AH21" s="905"/>
    </row>
    <row r="22" spans="1:42" ht="18.75" customHeight="1">
      <c r="A22" s="1617" t="s">
        <v>438</v>
      </c>
      <c r="B22" s="1617"/>
      <c r="C22" s="1617"/>
      <c r="D22" s="1617"/>
      <c r="E22" s="1617"/>
      <c r="F22" s="1617"/>
      <c r="G22" s="1617"/>
      <c r="H22" s="1617"/>
      <c r="I22" s="1617"/>
      <c r="J22" s="1617"/>
      <c r="K22" s="1617"/>
      <c r="L22" s="1617"/>
      <c r="M22" s="1617"/>
      <c r="N22" s="1617"/>
      <c r="O22" s="1617"/>
      <c r="P22" s="1617"/>
      <c r="Q22" s="1617"/>
      <c r="R22" s="1617"/>
      <c r="S22" s="1617"/>
      <c r="T22" s="1617"/>
      <c r="U22" s="1617"/>
      <c r="V22" s="1617"/>
      <c r="W22" s="1617"/>
      <c r="X22" s="1617"/>
      <c r="Y22" s="1617"/>
      <c r="Z22" s="1617"/>
      <c r="AA22" s="1617"/>
      <c r="AB22" s="1617"/>
      <c r="AC22" s="1617"/>
      <c r="AD22" s="1617"/>
      <c r="AE22" s="1617"/>
      <c r="AF22" s="1617"/>
      <c r="AG22" s="1617"/>
      <c r="AH22" s="1617"/>
    </row>
    <row r="23" spans="1:42" ht="17.25" customHeight="1">
      <c r="A23" s="1168" t="str">
        <f>IF(B14="","",B14)</f>
        <v/>
      </c>
      <c r="B23" s="1213" t="s">
        <v>439</v>
      </c>
      <c r="C23" s="1213"/>
      <c r="D23" s="1213"/>
      <c r="E23" s="1213"/>
      <c r="F23" s="1213"/>
      <c r="G23" s="1213"/>
      <c r="H23" s="1568" t="s">
        <v>865</v>
      </c>
      <c r="I23" s="1569"/>
      <c r="J23" s="1569"/>
      <c r="K23" s="1569"/>
      <c r="L23" s="1569"/>
      <c r="M23" s="1570"/>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1"/>
    </row>
    <row r="24" spans="1:42" ht="38.25" customHeight="1">
      <c r="A24" s="1168"/>
      <c r="B24" s="1213"/>
      <c r="C24" s="1213"/>
      <c r="D24" s="1213"/>
      <c r="E24" s="1213"/>
      <c r="F24" s="1213"/>
      <c r="G24" s="1213"/>
      <c r="H24" s="1572" t="s">
        <v>864</v>
      </c>
      <c r="I24" s="1573"/>
      <c r="J24" s="1573"/>
      <c r="K24" s="1573"/>
      <c r="L24" s="1574"/>
      <c r="M24" s="1563" t="s">
        <v>441</v>
      </c>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5"/>
    </row>
    <row r="25" spans="1:42" ht="13.5" customHeight="1">
      <c r="A25" s="1168" t="str">
        <f>IF(B15="","",B15)</f>
        <v/>
      </c>
      <c r="B25" s="1169" t="s">
        <v>442</v>
      </c>
      <c r="C25" s="1169"/>
      <c r="D25" s="1169"/>
      <c r="E25" s="1169"/>
      <c r="F25" s="1169"/>
      <c r="G25" s="1169"/>
      <c r="H25" s="1191"/>
      <c r="I25" s="1192"/>
      <c r="J25" s="1192"/>
      <c r="K25" s="1192"/>
      <c r="L25" s="1192"/>
      <c r="M25" s="1192"/>
      <c r="N25" s="1192"/>
      <c r="O25" s="1192"/>
      <c r="P25" s="1192"/>
      <c r="Q25" s="1192"/>
      <c r="R25" s="1192"/>
      <c r="S25" s="1192"/>
      <c r="T25" s="1192"/>
      <c r="U25" s="1192"/>
      <c r="V25" s="1192"/>
      <c r="W25" s="1192"/>
      <c r="X25" s="1192"/>
      <c r="Y25" s="1192"/>
      <c r="Z25" s="1192"/>
      <c r="AA25" s="1192"/>
      <c r="AB25" s="1193"/>
      <c r="AC25" s="315"/>
      <c r="AD25" s="1173" t="str">
        <f>IF(B18="","",B18)</f>
        <v/>
      </c>
      <c r="AE25" s="315"/>
      <c r="AF25" s="315"/>
      <c r="AG25" s="315"/>
      <c r="AH25" s="315"/>
    </row>
    <row r="26" spans="1:42" ht="33" customHeight="1">
      <c r="A26" s="1168"/>
      <c r="B26" s="1171" t="s">
        <v>443</v>
      </c>
      <c r="C26" s="1171"/>
      <c r="D26" s="1171"/>
      <c r="E26" s="1171"/>
      <c r="F26" s="1171"/>
      <c r="G26" s="1171"/>
      <c r="H26" s="1194"/>
      <c r="I26" s="1195"/>
      <c r="J26" s="1195"/>
      <c r="K26" s="1195"/>
      <c r="L26" s="1195"/>
      <c r="M26" s="1195"/>
      <c r="N26" s="1195"/>
      <c r="O26" s="1195"/>
      <c r="P26" s="1195"/>
      <c r="Q26" s="1195"/>
      <c r="R26" s="1195"/>
      <c r="S26" s="1195"/>
      <c r="T26" s="1195"/>
      <c r="U26" s="1195"/>
      <c r="V26" s="1195"/>
      <c r="W26" s="1195"/>
      <c r="X26" s="1195"/>
      <c r="Y26" s="1195"/>
      <c r="Z26" s="1195"/>
      <c r="AA26" s="1195"/>
      <c r="AB26" s="1196"/>
      <c r="AC26" s="317"/>
      <c r="AD26" s="1174"/>
      <c r="AE26" s="317"/>
      <c r="AF26" s="317"/>
      <c r="AG26" s="317"/>
      <c r="AH26" s="317"/>
      <c r="AI26" s="1166"/>
      <c r="AJ26" s="1167"/>
      <c r="AK26" s="1167"/>
      <c r="AL26" s="1167"/>
      <c r="AM26" s="1167"/>
      <c r="AN26" s="1167"/>
      <c r="AO26" s="318"/>
      <c r="AP26" s="318"/>
    </row>
    <row r="27" spans="1:42" ht="13.5" customHeight="1">
      <c r="A27" s="1168" t="str">
        <f>IF(B16="","",B16)</f>
        <v/>
      </c>
      <c r="B27" s="1169" t="s">
        <v>442</v>
      </c>
      <c r="C27" s="1169"/>
      <c r="D27" s="1169"/>
      <c r="E27" s="1169"/>
      <c r="F27" s="1169"/>
      <c r="G27" s="1169"/>
      <c r="H27" s="1183"/>
      <c r="I27" s="1184"/>
      <c r="J27" s="1184"/>
      <c r="K27" s="1184"/>
      <c r="L27" s="1184"/>
      <c r="M27" s="1184"/>
      <c r="N27" s="1184"/>
      <c r="O27" s="1184"/>
      <c r="P27" s="1184"/>
      <c r="Q27" s="1184"/>
      <c r="R27" s="1184"/>
      <c r="S27" s="1184"/>
      <c r="T27" s="1184"/>
      <c r="U27" s="1184"/>
      <c r="V27" s="1184"/>
      <c r="W27" s="1184"/>
      <c r="X27" s="1184"/>
      <c r="Y27" s="1184"/>
      <c r="Z27" s="1184"/>
      <c r="AA27" s="1184"/>
      <c r="AB27" s="1185"/>
      <c r="AC27" s="317"/>
      <c r="AD27" s="317"/>
      <c r="AE27" s="317"/>
      <c r="AF27" s="317"/>
      <c r="AG27" s="317"/>
      <c r="AH27" s="317"/>
      <c r="AI27" s="318"/>
      <c r="AJ27" s="318"/>
      <c r="AK27" s="318"/>
      <c r="AL27" s="318"/>
      <c r="AM27" s="318"/>
      <c r="AN27" s="318"/>
      <c r="AO27" s="318"/>
      <c r="AP27" s="318"/>
    </row>
    <row r="28" spans="1:42" ht="36" customHeight="1">
      <c r="A28" s="1168"/>
      <c r="B28" s="1171" t="s">
        <v>444</v>
      </c>
      <c r="C28" s="1171"/>
      <c r="D28" s="1171"/>
      <c r="E28" s="1171"/>
      <c r="F28" s="1171"/>
      <c r="G28" s="1171"/>
      <c r="H28" s="1188"/>
      <c r="I28" s="1189"/>
      <c r="J28" s="1189"/>
      <c r="K28" s="1189"/>
      <c r="L28" s="1189"/>
      <c r="M28" s="1189"/>
      <c r="N28" s="1189"/>
      <c r="O28" s="1189"/>
      <c r="P28" s="1189"/>
      <c r="Q28" s="1189"/>
      <c r="R28" s="1189"/>
      <c r="S28" s="1189"/>
      <c r="T28" s="1189"/>
      <c r="U28" s="1189"/>
      <c r="V28" s="1189"/>
      <c r="W28" s="1189"/>
      <c r="X28" s="1189"/>
      <c r="Y28" s="1189"/>
      <c r="Z28" s="1189"/>
      <c r="AA28" s="1189"/>
      <c r="AB28" s="1190"/>
      <c r="AC28" s="317"/>
      <c r="AD28" s="317"/>
      <c r="AE28" s="317"/>
      <c r="AF28" s="317"/>
      <c r="AG28" s="317"/>
      <c r="AH28" s="317"/>
      <c r="AI28" s="318"/>
      <c r="AJ28" s="318"/>
      <c r="AK28" s="1167"/>
      <c r="AL28" s="1167"/>
      <c r="AM28" s="1167"/>
      <c r="AN28" s="1167"/>
      <c r="AO28" s="1167"/>
      <c r="AP28" s="1167"/>
    </row>
    <row r="29" spans="1:42" ht="29.25" customHeight="1">
      <c r="A29" s="901" t="str">
        <f>IF(B17="","",B17)</f>
        <v/>
      </c>
      <c r="B29" s="1182" t="s">
        <v>445</v>
      </c>
      <c r="C29" s="1182"/>
      <c r="D29" s="1182"/>
      <c r="E29" s="1182"/>
      <c r="F29" s="1182"/>
      <c r="G29" s="1182"/>
      <c r="H29" s="1575"/>
      <c r="I29" s="1575"/>
      <c r="J29" s="1575"/>
      <c r="K29" s="1575"/>
      <c r="L29" s="1575"/>
      <c r="M29" s="1575"/>
      <c r="N29" s="1575"/>
      <c r="O29" s="1575"/>
      <c r="P29" s="1576" t="s">
        <v>446</v>
      </c>
      <c r="Q29" s="1577"/>
      <c r="R29" s="1577"/>
      <c r="S29" s="1577"/>
      <c r="T29" s="1578"/>
      <c r="U29" s="1579"/>
      <c r="V29" s="1579"/>
      <c r="W29" s="1579"/>
      <c r="X29" s="1579"/>
      <c r="Y29" s="1579"/>
      <c r="Z29" s="1579"/>
      <c r="AA29" s="1579"/>
      <c r="AB29" s="1579"/>
      <c r="AC29" s="317"/>
      <c r="AD29" s="317"/>
      <c r="AE29" s="317"/>
      <c r="AF29" s="317"/>
      <c r="AG29" s="317"/>
      <c r="AH29" s="317"/>
    </row>
    <row r="30" spans="1:42" ht="8.25" customHeight="1">
      <c r="A30" s="905"/>
      <c r="B30" s="905"/>
      <c r="C30" s="905"/>
      <c r="D30" s="905"/>
      <c r="E30" s="905"/>
      <c r="F30" s="905"/>
      <c r="G30" s="905"/>
      <c r="H30" s="905"/>
      <c r="I30" s="905"/>
      <c r="J30" s="905"/>
      <c r="K30" s="905"/>
      <c r="L30" s="905"/>
      <c r="M30" s="905"/>
      <c r="N30" s="905"/>
      <c r="O30" s="905"/>
      <c r="P30" s="905"/>
      <c r="Q30" s="905"/>
      <c r="R30" s="905"/>
      <c r="S30" s="905"/>
      <c r="T30" s="905"/>
      <c r="U30" s="905"/>
      <c r="V30" s="905"/>
      <c r="W30" s="905"/>
      <c r="X30" s="905"/>
      <c r="Y30" s="905"/>
      <c r="Z30" s="905"/>
      <c r="AA30" s="905"/>
      <c r="AB30" s="905"/>
      <c r="AC30" s="905"/>
      <c r="AD30" s="905"/>
      <c r="AE30" s="905"/>
      <c r="AF30" s="905"/>
      <c r="AG30" s="905"/>
      <c r="AH30" s="905"/>
    </row>
    <row r="31" spans="1:42" ht="21" customHeight="1">
      <c r="A31" s="1208" t="s">
        <v>447</v>
      </c>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row>
    <row r="32" spans="1:42" ht="12" customHeight="1">
      <c r="A32" s="1168"/>
      <c r="B32" s="1209" t="s">
        <v>448</v>
      </c>
      <c r="C32" s="1209"/>
      <c r="D32" s="1209"/>
      <c r="E32" s="1209"/>
      <c r="F32" s="1209"/>
      <c r="G32" s="1209"/>
      <c r="H32" s="1210" t="s">
        <v>440</v>
      </c>
      <c r="I32" s="1210"/>
      <c r="J32" s="1210"/>
      <c r="K32" s="1210"/>
      <c r="L32" s="1210"/>
      <c r="M32" s="1695"/>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1"/>
    </row>
    <row r="33" spans="1:35" ht="38.25" customHeight="1">
      <c r="A33" s="1168"/>
      <c r="B33" s="1209"/>
      <c r="C33" s="1209"/>
      <c r="D33" s="1209"/>
      <c r="E33" s="1209"/>
      <c r="F33" s="1209"/>
      <c r="G33" s="1209"/>
      <c r="H33" s="1211"/>
      <c r="I33" s="1211"/>
      <c r="J33" s="1211"/>
      <c r="K33" s="1211"/>
      <c r="L33" s="1211"/>
      <c r="M33" s="1563"/>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5"/>
    </row>
    <row r="34" spans="1:35" ht="19.5" customHeight="1">
      <c r="A34" s="1168"/>
      <c r="B34" s="1169" t="s">
        <v>442</v>
      </c>
      <c r="C34" s="1169"/>
      <c r="D34" s="1169"/>
      <c r="E34" s="1169"/>
      <c r="F34" s="1169"/>
      <c r="G34" s="1169"/>
      <c r="H34" s="1191"/>
      <c r="I34" s="1192"/>
      <c r="J34" s="1192"/>
      <c r="K34" s="1192"/>
      <c r="L34" s="1192"/>
      <c r="M34" s="1192"/>
      <c r="N34" s="1192"/>
      <c r="O34" s="1192"/>
      <c r="P34" s="1192"/>
      <c r="Q34" s="1192"/>
      <c r="R34" s="1192"/>
      <c r="S34" s="1192"/>
      <c r="T34" s="1192"/>
      <c r="U34" s="1192"/>
      <c r="V34" s="1192"/>
      <c r="W34" s="1192"/>
      <c r="X34" s="1192"/>
      <c r="Y34" s="1192"/>
      <c r="Z34" s="1192"/>
      <c r="AA34" s="1192"/>
      <c r="AB34" s="1193"/>
      <c r="AC34" s="315"/>
      <c r="AD34" s="1173" t="str">
        <f>IF(T14="","",T14)</f>
        <v/>
      </c>
      <c r="AE34" s="315"/>
      <c r="AF34" s="315"/>
      <c r="AG34" s="315"/>
      <c r="AH34" s="315"/>
    </row>
    <row r="35" spans="1:35" ht="35.25" customHeight="1">
      <c r="A35" s="1168"/>
      <c r="B35" s="1186" t="s">
        <v>449</v>
      </c>
      <c r="C35" s="1187"/>
      <c r="D35" s="1187"/>
      <c r="E35" s="1187"/>
      <c r="F35" s="1187"/>
      <c r="G35" s="1187"/>
      <c r="H35" s="1194"/>
      <c r="I35" s="1195"/>
      <c r="J35" s="1195"/>
      <c r="K35" s="1195"/>
      <c r="L35" s="1195"/>
      <c r="M35" s="1195"/>
      <c r="N35" s="1195"/>
      <c r="O35" s="1195"/>
      <c r="P35" s="1195"/>
      <c r="Q35" s="1195"/>
      <c r="R35" s="1195"/>
      <c r="S35" s="1195"/>
      <c r="T35" s="1195"/>
      <c r="U35" s="1195"/>
      <c r="V35" s="1195"/>
      <c r="W35" s="1195"/>
      <c r="X35" s="1195"/>
      <c r="Y35" s="1195"/>
      <c r="Z35" s="1195"/>
      <c r="AA35" s="1195"/>
      <c r="AB35" s="1196"/>
      <c r="AC35" s="317"/>
      <c r="AD35" s="1174"/>
      <c r="AE35" s="317"/>
      <c r="AF35" s="317"/>
      <c r="AG35" s="317"/>
      <c r="AH35" s="317"/>
    </row>
    <row r="36" spans="1:35" ht="13.5" customHeight="1">
      <c r="A36" s="1168"/>
      <c r="B36" s="1169" t="s">
        <v>442</v>
      </c>
      <c r="C36" s="1169"/>
      <c r="D36" s="1169"/>
      <c r="E36" s="1169"/>
      <c r="F36" s="1169"/>
      <c r="G36" s="1169"/>
      <c r="H36" s="1183"/>
      <c r="I36" s="1184"/>
      <c r="J36" s="1184"/>
      <c r="K36" s="1184"/>
      <c r="L36" s="1184"/>
      <c r="M36" s="1184"/>
      <c r="N36" s="1184"/>
      <c r="O36" s="1184"/>
      <c r="P36" s="1184"/>
      <c r="Q36" s="1184"/>
      <c r="R36" s="1184"/>
      <c r="S36" s="1184"/>
      <c r="T36" s="1184"/>
      <c r="U36" s="1184"/>
      <c r="V36" s="1184"/>
      <c r="W36" s="1184"/>
      <c r="X36" s="1184"/>
      <c r="Y36" s="1184"/>
      <c r="Z36" s="1184"/>
      <c r="AA36" s="1184"/>
      <c r="AB36" s="1185"/>
      <c r="AC36" s="317"/>
      <c r="AD36" s="317"/>
      <c r="AE36" s="317"/>
      <c r="AF36" s="317"/>
      <c r="AG36" s="317"/>
      <c r="AH36" s="317"/>
    </row>
    <row r="37" spans="1:35" ht="32.25" customHeight="1">
      <c r="A37" s="1168"/>
      <c r="B37" s="1171" t="s">
        <v>450</v>
      </c>
      <c r="C37" s="1171"/>
      <c r="D37" s="1171"/>
      <c r="E37" s="1171"/>
      <c r="F37" s="1171"/>
      <c r="G37" s="1171"/>
      <c r="H37" s="1188"/>
      <c r="I37" s="1189"/>
      <c r="J37" s="1189"/>
      <c r="K37" s="1189"/>
      <c r="L37" s="1189"/>
      <c r="M37" s="1189"/>
      <c r="N37" s="1189"/>
      <c r="O37" s="1189"/>
      <c r="P37" s="1189"/>
      <c r="Q37" s="1189"/>
      <c r="R37" s="1189"/>
      <c r="S37" s="1189"/>
      <c r="T37" s="1189"/>
      <c r="U37" s="1189"/>
      <c r="V37" s="1189"/>
      <c r="W37" s="1189"/>
      <c r="X37" s="1189"/>
      <c r="Y37" s="1189"/>
      <c r="Z37" s="1189"/>
      <c r="AA37" s="1189"/>
      <c r="AB37" s="1190"/>
      <c r="AC37" s="317"/>
      <c r="AD37" s="317"/>
      <c r="AE37" s="317"/>
      <c r="AF37" s="317"/>
      <c r="AG37" s="317"/>
      <c r="AH37" s="317"/>
    </row>
    <row r="38" spans="1:35" ht="30" customHeight="1">
      <c r="A38" s="901"/>
      <c r="B38" s="1182" t="s">
        <v>445</v>
      </c>
      <c r="C38" s="1182"/>
      <c r="D38" s="1182"/>
      <c r="E38" s="1182"/>
      <c r="F38" s="1182"/>
      <c r="G38" s="1182"/>
      <c r="H38" s="1575"/>
      <c r="I38" s="1575"/>
      <c r="J38" s="1575"/>
      <c r="K38" s="1575"/>
      <c r="L38" s="1575"/>
      <c r="M38" s="1575"/>
      <c r="N38" s="1575"/>
      <c r="O38" s="1575"/>
      <c r="P38" s="1576" t="s">
        <v>446</v>
      </c>
      <c r="Q38" s="1577"/>
      <c r="R38" s="1577"/>
      <c r="S38" s="1577"/>
      <c r="T38" s="1578"/>
      <c r="U38" s="1579"/>
      <c r="V38" s="1579"/>
      <c r="W38" s="1579"/>
      <c r="X38" s="1579"/>
      <c r="Y38" s="1579"/>
      <c r="Z38" s="1579"/>
      <c r="AA38" s="1579"/>
      <c r="AB38" s="1579"/>
      <c r="AC38" s="317"/>
      <c r="AD38" s="317"/>
      <c r="AE38" s="317"/>
      <c r="AF38" s="317"/>
      <c r="AG38" s="317"/>
      <c r="AH38" s="317"/>
    </row>
    <row r="39" spans="1:35" ht="8.25" customHeight="1">
      <c r="A39" s="905"/>
      <c r="B39" s="905"/>
      <c r="C39" s="905"/>
      <c r="D39" s="905"/>
      <c r="E39" s="905"/>
      <c r="F39" s="905"/>
      <c r="G39" s="905"/>
      <c r="H39" s="905"/>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905"/>
      <c r="AH39" s="905"/>
    </row>
    <row r="40" spans="1:35" ht="20.25" customHeight="1" thickBot="1">
      <c r="A40" s="1633" t="s">
        <v>487</v>
      </c>
      <c r="B40" s="1633"/>
      <c r="C40" s="1633"/>
      <c r="D40" s="1633"/>
      <c r="E40" s="1633"/>
      <c r="F40" s="1694" t="s">
        <v>623</v>
      </c>
      <c r="G40" s="1694"/>
      <c r="H40" s="1694"/>
      <c r="I40" s="1694"/>
      <c r="J40" s="1694"/>
      <c r="K40" s="1694"/>
      <c r="L40" s="1694"/>
      <c r="M40" s="1694"/>
      <c r="N40" s="1694"/>
      <c r="O40" s="1694"/>
      <c r="P40" s="1694"/>
      <c r="Q40" s="1632"/>
      <c r="R40" s="1632"/>
      <c r="S40" s="1632"/>
      <c r="T40" s="1632"/>
      <c r="U40" s="1632"/>
      <c r="V40" s="1632"/>
      <c r="W40" s="1632"/>
      <c r="X40" s="1632"/>
      <c r="Y40" s="1632"/>
      <c r="Z40" s="1632"/>
      <c r="AA40" s="1632"/>
      <c r="AB40" s="1632"/>
      <c r="AC40" s="1632"/>
      <c r="AD40" s="1632"/>
      <c r="AE40" s="1632"/>
      <c r="AF40" s="1632"/>
      <c r="AG40" s="1632"/>
      <c r="AH40" s="1632"/>
    </row>
    <row r="41" spans="1:35" ht="13.5" customHeight="1">
      <c r="A41" s="1606" t="str">
        <f>IF(T14="","",T14)</f>
        <v/>
      </c>
      <c r="B41" s="1607" t="s">
        <v>453</v>
      </c>
      <c r="C41" s="1608"/>
      <c r="D41" s="486"/>
      <c r="E41" s="487"/>
      <c r="F41" s="487"/>
      <c r="G41" s="487"/>
      <c r="H41" s="487"/>
      <c r="I41" s="487"/>
      <c r="J41" s="487"/>
      <c r="K41" s="487"/>
      <c r="L41" s="487"/>
      <c r="M41" s="487"/>
      <c r="N41" s="487"/>
      <c r="O41" s="487"/>
      <c r="P41" s="488"/>
      <c r="Q41" s="1613" t="s">
        <v>875</v>
      </c>
      <c r="R41" s="1614"/>
      <c r="S41" s="1614"/>
      <c r="T41" s="1614"/>
      <c r="U41" s="1614"/>
      <c r="V41" s="1614"/>
      <c r="W41" s="1614"/>
      <c r="X41" s="1614"/>
      <c r="Y41" s="1614"/>
      <c r="Z41" s="1614"/>
      <c r="AA41" s="1614"/>
      <c r="AB41" s="1614"/>
      <c r="AC41" s="1614"/>
      <c r="AD41" s="1614"/>
      <c r="AE41" s="1614"/>
      <c r="AF41" s="1614"/>
      <c r="AG41" s="1614"/>
      <c r="AH41" s="1614"/>
    </row>
    <row r="42" spans="1:35" ht="31.5" customHeight="1">
      <c r="A42" s="1606"/>
      <c r="B42" s="1609"/>
      <c r="C42" s="1610"/>
      <c r="D42" s="489"/>
      <c r="E42" s="490"/>
      <c r="F42" s="490"/>
      <c r="G42" s="490"/>
      <c r="H42" s="490"/>
      <c r="I42" s="490"/>
      <c r="J42" s="490"/>
      <c r="K42" s="490"/>
      <c r="L42" s="490"/>
      <c r="M42" s="490"/>
      <c r="N42" s="490"/>
      <c r="O42" s="490"/>
      <c r="P42" s="491"/>
      <c r="Q42" s="1613"/>
      <c r="R42" s="1614"/>
      <c r="S42" s="1614"/>
      <c r="T42" s="1614"/>
      <c r="U42" s="1614"/>
      <c r="V42" s="1614"/>
      <c r="W42" s="1614"/>
      <c r="X42" s="1614"/>
      <c r="Y42" s="1614"/>
      <c r="Z42" s="1614"/>
      <c r="AA42" s="1614"/>
      <c r="AB42" s="1614"/>
      <c r="AC42" s="1614"/>
      <c r="AD42" s="1614"/>
      <c r="AE42" s="1614"/>
      <c r="AF42" s="1614"/>
      <c r="AG42" s="1614"/>
      <c r="AH42" s="1614"/>
    </row>
    <row r="43" spans="1:35" ht="18.75" customHeight="1">
      <c r="A43" s="492"/>
      <c r="B43" s="1609"/>
      <c r="C43" s="1610"/>
      <c r="D43" s="489"/>
      <c r="E43" s="490"/>
      <c r="F43" s="490"/>
      <c r="G43" s="490"/>
      <c r="H43" s="490"/>
      <c r="I43" s="490"/>
      <c r="J43" s="490"/>
      <c r="K43" s="490"/>
      <c r="L43" s="490"/>
      <c r="M43" s="490"/>
      <c r="N43" s="490"/>
      <c r="O43" s="490"/>
      <c r="P43" s="491"/>
      <c r="Q43" s="1613"/>
      <c r="R43" s="1614"/>
      <c r="S43" s="1614"/>
      <c r="T43" s="1614"/>
      <c r="U43" s="1614"/>
      <c r="V43" s="1614"/>
      <c r="W43" s="1614"/>
      <c r="X43" s="1614"/>
      <c r="Y43" s="1614"/>
      <c r="Z43" s="1614"/>
      <c r="AA43" s="1614"/>
      <c r="AB43" s="1614"/>
      <c r="AC43" s="1614"/>
      <c r="AD43" s="1614"/>
      <c r="AE43" s="1614"/>
      <c r="AF43" s="1614"/>
      <c r="AG43" s="1614"/>
      <c r="AH43" s="1614"/>
    </row>
    <row r="44" spans="1:35" ht="12.75" customHeight="1">
      <c r="A44" s="490"/>
      <c r="B44" s="1609"/>
      <c r="C44" s="1610"/>
      <c r="D44" s="489"/>
      <c r="E44" s="490"/>
      <c r="F44" s="490"/>
      <c r="G44" s="490"/>
      <c r="H44" s="490"/>
      <c r="I44" s="490"/>
      <c r="J44" s="490"/>
      <c r="K44" s="490"/>
      <c r="L44" s="490"/>
      <c r="M44" s="490"/>
      <c r="N44" s="490"/>
      <c r="O44" s="490"/>
      <c r="P44" s="491"/>
      <c r="Q44" s="1613"/>
      <c r="R44" s="1614"/>
      <c r="S44" s="1614"/>
      <c r="T44" s="1614"/>
      <c r="U44" s="1614"/>
      <c r="V44" s="1614"/>
      <c r="W44" s="1614"/>
      <c r="X44" s="1614"/>
      <c r="Y44" s="1614"/>
      <c r="Z44" s="1614"/>
      <c r="AA44" s="1614"/>
      <c r="AB44" s="1614"/>
      <c r="AC44" s="1614"/>
      <c r="AD44" s="1614"/>
      <c r="AE44" s="1614"/>
      <c r="AF44" s="1614"/>
      <c r="AG44" s="1614"/>
      <c r="AH44" s="1614"/>
    </row>
    <row r="45" spans="1:35" ht="15" customHeight="1">
      <c r="A45" s="490"/>
      <c r="B45" s="1609"/>
      <c r="C45" s="1610"/>
      <c r="D45" s="489"/>
      <c r="E45" s="490"/>
      <c r="F45" s="490"/>
      <c r="G45" s="490"/>
      <c r="H45" s="490"/>
      <c r="I45" s="490"/>
      <c r="J45" s="490"/>
      <c r="K45" s="490"/>
      <c r="L45" s="490"/>
      <c r="M45" s="490"/>
      <c r="N45" s="490"/>
      <c r="O45" s="490"/>
      <c r="P45" s="491"/>
      <c r="Q45" s="1613"/>
      <c r="R45" s="1614"/>
      <c r="S45" s="1614"/>
      <c r="T45" s="1614"/>
      <c r="U45" s="1614"/>
      <c r="V45" s="1614"/>
      <c r="W45" s="1614"/>
      <c r="X45" s="1614"/>
      <c r="Y45" s="1614"/>
      <c r="Z45" s="1614"/>
      <c r="AA45" s="1614"/>
      <c r="AB45" s="1614"/>
      <c r="AC45" s="1614"/>
      <c r="AD45" s="1614"/>
      <c r="AE45" s="1614"/>
      <c r="AF45" s="1614"/>
      <c r="AG45" s="1614"/>
      <c r="AH45" s="1614"/>
    </row>
    <row r="46" spans="1:35" ht="17.25" customHeight="1" thickBot="1">
      <c r="A46" s="490"/>
      <c r="B46" s="1611"/>
      <c r="C46" s="1612"/>
      <c r="D46" s="493"/>
      <c r="E46" s="494"/>
      <c r="F46" s="494"/>
      <c r="G46" s="494"/>
      <c r="H46" s="494"/>
      <c r="I46" s="494"/>
      <c r="J46" s="494"/>
      <c r="K46" s="494"/>
      <c r="L46" s="494"/>
      <c r="M46" s="494"/>
      <c r="N46" s="494"/>
      <c r="O46" s="494"/>
      <c r="P46" s="495"/>
      <c r="Q46" s="1613"/>
      <c r="R46" s="1614"/>
      <c r="S46" s="1614"/>
      <c r="T46" s="1614"/>
      <c r="U46" s="1614"/>
      <c r="V46" s="1614"/>
      <c r="W46" s="1614"/>
      <c r="X46" s="1614"/>
      <c r="Y46" s="1614"/>
      <c r="Z46" s="1614"/>
      <c r="AA46" s="1614"/>
      <c r="AB46" s="1614"/>
      <c r="AC46" s="1614"/>
      <c r="AD46" s="1614"/>
      <c r="AE46" s="1614"/>
      <c r="AF46" s="1614"/>
      <c r="AG46" s="1614"/>
      <c r="AH46" s="1614"/>
    </row>
    <row r="47" spans="1:35" ht="15" customHeight="1">
      <c r="A47" s="490"/>
      <c r="B47" s="906"/>
      <c r="C47" s="906"/>
      <c r="D47" s="490"/>
      <c r="E47" s="490"/>
      <c r="F47" s="490"/>
      <c r="G47" s="490"/>
      <c r="H47" s="490"/>
      <c r="I47" s="490"/>
      <c r="J47" s="490"/>
      <c r="K47" s="490"/>
      <c r="L47" s="490"/>
      <c r="M47" s="490"/>
      <c r="N47" s="490"/>
      <c r="O47" s="490"/>
      <c r="P47" s="490"/>
      <c r="Q47" s="899"/>
      <c r="R47" s="899"/>
      <c r="S47" s="899"/>
      <c r="T47" s="899"/>
      <c r="U47" s="899"/>
      <c r="V47" s="899"/>
      <c r="W47" s="899"/>
      <c r="X47" s="899"/>
      <c r="Y47" s="899"/>
      <c r="Z47" s="899"/>
      <c r="AA47" s="899"/>
      <c r="AB47" s="899"/>
      <c r="AC47" s="900"/>
      <c r="AD47" s="900"/>
      <c r="AE47" s="899"/>
      <c r="AF47" s="899"/>
      <c r="AG47" s="899"/>
      <c r="AH47" s="899"/>
    </row>
    <row r="48" spans="1:35" ht="24.75" customHeight="1">
      <c r="A48" s="731" t="s">
        <v>460</v>
      </c>
      <c r="B48" s="731"/>
      <c r="C48" s="731"/>
      <c r="D48" s="731"/>
      <c r="E48" s="731"/>
      <c r="F48" s="731"/>
      <c r="G48" s="731"/>
      <c r="H48" s="731"/>
      <c r="I48" s="731"/>
      <c r="J48" s="731"/>
      <c r="K48" s="731"/>
      <c r="L48" s="731"/>
      <c r="M48" s="731"/>
      <c r="N48" s="731"/>
      <c r="O48" s="731"/>
      <c r="P48" s="731"/>
      <c r="Q48" s="731"/>
      <c r="R48" s="731"/>
      <c r="S48" s="731"/>
      <c r="T48" s="731"/>
      <c r="U48" s="731"/>
      <c r="V48" s="731"/>
      <c r="W48" s="1583" t="s">
        <v>965</v>
      </c>
      <c r="X48" s="1583"/>
      <c r="Y48" s="1583"/>
      <c r="Z48" s="1584"/>
      <c r="AA48" s="1584"/>
      <c r="AB48" s="1585"/>
      <c r="AC48" s="1586" t="s">
        <v>872</v>
      </c>
      <c r="AD48" s="1587"/>
      <c r="AE48" s="1588"/>
      <c r="AF48" s="1589"/>
      <c r="AG48" s="1589"/>
      <c r="AH48" s="1590"/>
      <c r="AI48" s="318"/>
    </row>
    <row r="49" spans="1:34" ht="30" customHeight="1">
      <c r="A49" s="1591" t="s">
        <v>461</v>
      </c>
      <c r="B49" s="1591"/>
      <c r="C49" s="1591"/>
      <c r="D49" s="1591"/>
      <c r="E49" s="1592"/>
      <c r="F49" s="1593"/>
      <c r="G49" s="1593"/>
      <c r="H49" s="1593"/>
      <c r="I49" s="1593"/>
      <c r="J49" s="1593"/>
      <c r="K49" s="1593"/>
      <c r="L49" s="1593"/>
      <c r="M49" s="1593"/>
      <c r="N49" s="1594"/>
      <c r="O49" s="1595" t="s">
        <v>445</v>
      </c>
      <c r="P49" s="1596"/>
      <c r="Q49" s="1596"/>
      <c r="R49" s="1597"/>
      <c r="S49" s="1598"/>
      <c r="T49" s="1599"/>
      <c r="U49" s="1599"/>
      <c r="V49" s="1599"/>
      <c r="W49" s="1599"/>
      <c r="X49" s="1599"/>
      <c r="Y49" s="1599"/>
      <c r="Z49" s="1599"/>
      <c r="AA49" s="1599"/>
      <c r="AB49" s="1600"/>
      <c r="AC49" s="1601" t="s">
        <v>873</v>
      </c>
      <c r="AD49" s="1602"/>
      <c r="AE49" s="1603"/>
      <c r="AF49" s="1604"/>
      <c r="AG49" s="1604"/>
      <c r="AH49" s="1605"/>
    </row>
    <row r="50" spans="1:34" ht="6" customHeight="1">
      <c r="AD50" s="289" ph="1"/>
      <c r="AF50" s="289" ph="1"/>
      <c r="AG50" s="289" ph="1"/>
      <c r="AH50" s="289" ph="1"/>
    </row>
    <row r="51" spans="1:34" ht="21">
      <c r="D51" s="289" ph="1"/>
      <c r="E51" s="289" ph="1"/>
      <c r="F51" s="289" ph="1"/>
      <c r="G51" s="289" ph="1"/>
      <c r="H51" s="289" ph="1"/>
      <c r="I51" s="289" ph="1"/>
      <c r="J51" s="289" ph="1"/>
      <c r="K51" s="289" ph="1"/>
      <c r="L51" s="289" ph="1"/>
      <c r="M51" s="289" ph="1"/>
      <c r="N51" s="289" ph="1"/>
      <c r="O51" s="289" ph="1"/>
      <c r="P51" s="289" ph="1"/>
      <c r="Q51" s="289" ph="1"/>
      <c r="R51" s="289" ph="1"/>
      <c r="S51" s="289" ph="1"/>
      <c r="T51" s="289" ph="1"/>
      <c r="U51" s="289" ph="1"/>
      <c r="V51" s="289" ph="1"/>
      <c r="W51" s="289" ph="1"/>
      <c r="X51" s="289" ph="1"/>
      <c r="Y51" s="289" ph="1"/>
      <c r="AF51" s="289" ph="1"/>
      <c r="AG51" s="289" ph="1"/>
    </row>
    <row r="56" spans="1:34" ht="21">
      <c r="AD56" s="289" ph="1"/>
      <c r="AE56" s="289" ph="1"/>
      <c r="AF56" s="289" ph="1"/>
      <c r="AG56" s="289" ph="1"/>
      <c r="AH56" s="289" ph="1"/>
    </row>
    <row r="60" spans="1:34" ht="21">
      <c r="AD60" s="289" ph="1"/>
      <c r="AE60" s="289" ph="1"/>
      <c r="AF60" s="289" ph="1"/>
      <c r="AG60" s="289" ph="1"/>
      <c r="AH60" s="289" ph="1"/>
    </row>
    <row r="65" spans="4:34" ht="21">
      <c r="AD65" s="289" ph="1"/>
      <c r="AE65" s="289" ph="1"/>
      <c r="AF65" s="289" ph="1"/>
      <c r="AG65" s="289" ph="1"/>
      <c r="AH65" s="289" ph="1"/>
    </row>
    <row r="66" spans="4:34" ht="21">
      <c r="AD66" s="289" ph="1"/>
      <c r="AE66" s="289" ph="1"/>
      <c r="AF66" s="289" ph="1"/>
      <c r="AG66" s="289" ph="1"/>
      <c r="AH66" s="289" ph="1"/>
    </row>
    <row r="67" spans="4:34" ht="21">
      <c r="D67" s="289" ph="1"/>
      <c r="E67" s="289" ph="1"/>
      <c r="F67" s="289" ph="1"/>
      <c r="G67" s="289" ph="1"/>
      <c r="H67" s="289" ph="1"/>
      <c r="I67" s="289" ph="1"/>
      <c r="J67" s="289" ph="1"/>
      <c r="K67" s="289" ph="1"/>
      <c r="L67" s="289" ph="1"/>
      <c r="M67" s="289" ph="1"/>
      <c r="N67" s="289" ph="1"/>
      <c r="O67" s="289" ph="1"/>
      <c r="P67" s="289" ph="1"/>
      <c r="Q67" s="289" ph="1"/>
      <c r="R67" s="289" ph="1"/>
      <c r="S67" s="289" ph="1"/>
      <c r="T67" s="289" ph="1"/>
      <c r="U67" s="289" ph="1"/>
      <c r="V67" s="289" ph="1"/>
      <c r="W67" s="289" ph="1"/>
      <c r="X67" s="289" ph="1"/>
      <c r="Y67" s="289" ph="1"/>
      <c r="AE67" s="289" ph="1"/>
      <c r="AF67" s="289" ph="1"/>
      <c r="AG67" s="289" ph="1"/>
    </row>
    <row r="71" spans="4:34" ht="21">
      <c r="AD71" s="289" ph="1"/>
      <c r="AE71" s="289" ph="1"/>
      <c r="AF71" s="289" ph="1"/>
      <c r="AG71" s="289" ph="1"/>
      <c r="AH71" s="289" ph="1"/>
    </row>
    <row r="73" spans="4:34" ht="21">
      <c r="AD73" s="289" ph="1"/>
      <c r="AE73" s="289" ph="1"/>
      <c r="AF73" s="289" ph="1"/>
      <c r="AG73" s="289" ph="1"/>
      <c r="AH73" s="289" ph="1"/>
    </row>
    <row r="78" spans="4:34" ht="21">
      <c r="AD78" s="289" ph="1"/>
      <c r="AE78" s="289" ph="1"/>
      <c r="AF78" s="289" ph="1"/>
      <c r="AG78" s="289" ph="1"/>
      <c r="AH78" s="289" ph="1"/>
    </row>
    <row r="79" spans="4:34" ht="21">
      <c r="AD79" s="289" ph="1"/>
      <c r="AE79" s="289" ph="1"/>
      <c r="AF79" s="289" ph="1"/>
      <c r="AG79" s="289" ph="1"/>
      <c r="AH79" s="289" ph="1"/>
    </row>
    <row r="80" spans="4:34" ht="21">
      <c r="D80" s="289" ph="1"/>
      <c r="E80" s="289" ph="1"/>
      <c r="F80" s="289" ph="1"/>
      <c r="G80" s="289" ph="1"/>
      <c r="H80" s="289" ph="1"/>
      <c r="I80" s="289" ph="1"/>
      <c r="J80" s="289" ph="1"/>
      <c r="K80" s="289" ph="1"/>
      <c r="L80" s="289" ph="1"/>
      <c r="M80" s="289" ph="1"/>
      <c r="N80" s="289" ph="1"/>
      <c r="O80" s="289" ph="1"/>
      <c r="P80" s="289" ph="1"/>
      <c r="Q80" s="289" ph="1"/>
      <c r="R80" s="289" ph="1"/>
      <c r="S80" s="289" ph="1"/>
      <c r="T80" s="289" ph="1"/>
      <c r="U80" s="289" ph="1"/>
      <c r="V80" s="289" ph="1"/>
      <c r="W80" s="289" ph="1"/>
      <c r="X80" s="289" ph="1"/>
      <c r="Y80" s="289" ph="1"/>
      <c r="AE80" s="289" ph="1"/>
      <c r="AF80" s="289" ph="1"/>
      <c r="AG80" s="289" ph="1"/>
    </row>
    <row r="81" spans="4:34" ht="21">
      <c r="AD81" s="289" ph="1"/>
      <c r="AE81" s="289" ph="1"/>
      <c r="AF81" s="289" ph="1"/>
      <c r="AG81" s="289" ph="1"/>
      <c r="AH81" s="289" ph="1"/>
    </row>
    <row r="82" spans="4:34" ht="21">
      <c r="AD82" s="289" ph="1"/>
      <c r="AE82" s="289" ph="1"/>
      <c r="AF82" s="289" ph="1"/>
      <c r="AG82" s="289" ph="1"/>
      <c r="AH82" s="289" ph="1"/>
    </row>
    <row r="83" spans="4:34" ht="21">
      <c r="D83" s="289" ph="1"/>
      <c r="E83" s="289" ph="1"/>
      <c r="F83" s="289" ph="1"/>
      <c r="G83" s="289" ph="1"/>
      <c r="H83" s="289" ph="1"/>
      <c r="I83" s="289" ph="1"/>
      <c r="J83" s="289" ph="1"/>
      <c r="K83" s="289" ph="1"/>
      <c r="L83" s="289" ph="1"/>
      <c r="M83" s="289" ph="1"/>
      <c r="N83" s="289" ph="1"/>
      <c r="O83" s="289" ph="1"/>
      <c r="P83" s="289" ph="1"/>
      <c r="Q83" s="289" ph="1"/>
      <c r="R83" s="289" ph="1"/>
      <c r="S83" s="289" ph="1"/>
      <c r="T83" s="289" ph="1"/>
      <c r="U83" s="289" ph="1"/>
      <c r="V83" s="289" ph="1"/>
      <c r="W83" s="289" ph="1"/>
      <c r="X83" s="289" ph="1"/>
      <c r="Y83" s="289" ph="1"/>
      <c r="AE83" s="289" ph="1"/>
      <c r="AF83" s="289" ph="1"/>
      <c r="AG83" s="289" ph="1"/>
    </row>
    <row r="89" spans="4:34" ht="21">
      <c r="AD89" s="289" ph="1"/>
      <c r="AE89" s="289" ph="1"/>
      <c r="AF89" s="289" ph="1"/>
      <c r="AG89" s="289" ph="1"/>
      <c r="AH89" s="289" ph="1"/>
    </row>
    <row r="90" spans="4:34" ht="21">
      <c r="AD90" s="289" ph="1"/>
      <c r="AE90" s="289" ph="1"/>
      <c r="AF90" s="289" ph="1"/>
      <c r="AG90" s="289" ph="1"/>
      <c r="AH90" s="289" ph="1"/>
    </row>
    <row r="91" spans="4:34" ht="21">
      <c r="D91" s="289" ph="1"/>
      <c r="E91" s="289" ph="1"/>
      <c r="F91" s="289" ph="1"/>
      <c r="G91" s="289" ph="1"/>
      <c r="H91" s="289" ph="1"/>
      <c r="I91" s="289" ph="1"/>
      <c r="J91" s="289" ph="1"/>
      <c r="K91" s="289" ph="1"/>
      <c r="L91" s="289" ph="1"/>
      <c r="M91" s="289" ph="1"/>
      <c r="N91" s="289" ph="1"/>
      <c r="O91" s="289" ph="1"/>
      <c r="P91" s="289" ph="1"/>
      <c r="Q91" s="289" ph="1"/>
      <c r="R91" s="289" ph="1"/>
      <c r="S91" s="289" ph="1"/>
      <c r="T91" s="289" ph="1"/>
      <c r="U91" s="289" ph="1"/>
      <c r="V91" s="289" ph="1"/>
      <c r="W91" s="289" ph="1"/>
      <c r="X91" s="289" ph="1"/>
      <c r="Y91" s="289" ph="1"/>
      <c r="AE91" s="289" ph="1"/>
      <c r="AF91" s="289" ph="1"/>
      <c r="AG91" s="289" ph="1"/>
    </row>
    <row r="92" spans="4:34" ht="21">
      <c r="AD92" s="289" ph="1"/>
      <c r="AE92" s="289" ph="1"/>
      <c r="AF92" s="289" ph="1"/>
      <c r="AG92" s="289" ph="1"/>
      <c r="AH92" s="289" ph="1"/>
    </row>
    <row r="93" spans="4:34" ht="21">
      <c r="AD93" s="289" ph="1"/>
      <c r="AE93" s="289" ph="1"/>
      <c r="AF93" s="289" ph="1"/>
      <c r="AG93" s="289" ph="1"/>
      <c r="AH93" s="289" ph="1"/>
    </row>
    <row r="94" spans="4:34" ht="21">
      <c r="AD94" s="289" ph="1"/>
      <c r="AE94" s="289" ph="1"/>
      <c r="AF94" s="289" ph="1"/>
      <c r="AG94" s="289" ph="1"/>
      <c r="AH94" s="289" ph="1"/>
    </row>
    <row r="95" spans="4:34" ht="21">
      <c r="D95" s="289" ph="1"/>
      <c r="E95" s="289" ph="1"/>
      <c r="F95" s="289" ph="1"/>
      <c r="G95" s="289" ph="1"/>
      <c r="H95" s="289" ph="1"/>
      <c r="I95" s="289" ph="1"/>
      <c r="J95" s="289" ph="1"/>
      <c r="K95" s="289" ph="1"/>
      <c r="L95" s="289" ph="1"/>
      <c r="M95" s="289" ph="1"/>
      <c r="N95" s="289" ph="1"/>
      <c r="O95" s="289" ph="1"/>
      <c r="P95" s="289" ph="1"/>
      <c r="Q95" s="289" ph="1"/>
      <c r="R95" s="289" ph="1"/>
      <c r="S95" s="289" ph="1"/>
      <c r="T95" s="289" ph="1"/>
      <c r="U95" s="289" ph="1"/>
      <c r="V95" s="289" ph="1"/>
      <c r="W95" s="289" ph="1"/>
      <c r="X95" s="289" ph="1"/>
      <c r="Y95" s="289" ph="1"/>
      <c r="AE95" s="289" ph="1"/>
      <c r="AF95" s="289" ph="1"/>
      <c r="AG95" s="289" ph="1"/>
    </row>
    <row r="96" spans="4:34" ht="21">
      <c r="AD96" s="289" ph="1"/>
      <c r="AE96" s="289" ph="1"/>
      <c r="AF96" s="289" ph="1"/>
      <c r="AG96" s="289" ph="1"/>
      <c r="AH96" s="289" ph="1"/>
    </row>
    <row r="97" spans="4:34" ht="21">
      <c r="AD97" s="289" ph="1"/>
      <c r="AE97" s="289" ph="1"/>
      <c r="AF97" s="289" ph="1"/>
      <c r="AG97" s="289" ph="1"/>
      <c r="AH97" s="289" ph="1"/>
    </row>
    <row r="98" spans="4:34" ht="21">
      <c r="D98" s="289" ph="1"/>
      <c r="E98" s="289" ph="1"/>
      <c r="F98" s="289" ph="1"/>
      <c r="G98" s="289" ph="1"/>
      <c r="H98" s="289" ph="1"/>
      <c r="I98" s="289" ph="1"/>
      <c r="J98" s="289" ph="1"/>
      <c r="K98" s="289" ph="1"/>
      <c r="L98" s="289" ph="1"/>
      <c r="M98" s="289" ph="1"/>
      <c r="N98" s="289" ph="1"/>
      <c r="O98" s="289" ph="1"/>
      <c r="P98" s="289" ph="1"/>
      <c r="Q98" s="289" ph="1"/>
      <c r="R98" s="289" ph="1"/>
      <c r="S98" s="289" ph="1"/>
      <c r="T98" s="289" ph="1"/>
      <c r="U98" s="289" ph="1"/>
      <c r="V98" s="289" ph="1"/>
      <c r="W98" s="289" ph="1"/>
      <c r="X98" s="289" ph="1"/>
      <c r="Y98" s="289" ph="1"/>
      <c r="AE98" s="289" ph="1"/>
      <c r="AF98" s="289" ph="1"/>
      <c r="AG98" s="289" ph="1"/>
    </row>
    <row r="99" spans="4:34" ht="21">
      <c r="AD99" s="289" ph="1"/>
      <c r="AE99" s="289" ph="1"/>
      <c r="AF99" s="289" ph="1"/>
      <c r="AG99" s="289" ph="1"/>
      <c r="AH99" s="289" ph="1"/>
    </row>
    <row r="100" spans="4:34" ht="21">
      <c r="AD100" s="289" ph="1"/>
      <c r="AE100" s="289" ph="1"/>
      <c r="AF100" s="289" ph="1"/>
      <c r="AG100" s="289" ph="1"/>
      <c r="AH100" s="289" ph="1"/>
    </row>
    <row r="101" spans="4:34" ht="21">
      <c r="D101" s="289" ph="1"/>
      <c r="E101" s="289" ph="1"/>
      <c r="F101" s="289" ph="1"/>
      <c r="G101" s="289" ph="1"/>
      <c r="H101" s="289" ph="1"/>
      <c r="I101" s="289" ph="1"/>
      <c r="J101" s="289" ph="1"/>
      <c r="K101" s="289" ph="1"/>
      <c r="L101" s="289" ph="1"/>
      <c r="M101" s="289" ph="1"/>
      <c r="N101" s="289" ph="1"/>
      <c r="O101" s="289" ph="1"/>
      <c r="P101" s="289" ph="1"/>
      <c r="Q101" s="289" ph="1"/>
      <c r="R101" s="289" ph="1"/>
      <c r="S101" s="289" ph="1"/>
      <c r="T101" s="289" ph="1"/>
      <c r="U101" s="289" ph="1"/>
      <c r="V101" s="289" ph="1"/>
      <c r="W101" s="289" ph="1"/>
      <c r="X101" s="289" ph="1"/>
      <c r="Y101" s="289" ph="1"/>
      <c r="AE101" s="289" ph="1"/>
      <c r="AF101" s="289" ph="1"/>
      <c r="AG101" s="289" ph="1"/>
    </row>
    <row r="102" spans="4:34" ht="21">
      <c r="AD102" s="289" ph="1"/>
      <c r="AE102" s="289" ph="1"/>
      <c r="AF102" s="289" ph="1"/>
      <c r="AG102" s="289" ph="1"/>
      <c r="AH102" s="289" ph="1"/>
    </row>
    <row r="103" spans="4:34" ht="21">
      <c r="AD103" s="289" ph="1"/>
      <c r="AE103" s="289" ph="1"/>
      <c r="AF103" s="289" ph="1"/>
      <c r="AG103" s="289" ph="1"/>
      <c r="AH103" s="289" ph="1"/>
    </row>
    <row r="104" spans="4:34" ht="21">
      <c r="AD104" s="289" ph="1"/>
      <c r="AE104" s="289" ph="1"/>
      <c r="AF104" s="289" ph="1"/>
      <c r="AG104" s="289" ph="1"/>
      <c r="AH104" s="289" ph="1"/>
    </row>
    <row r="105" spans="4:34" ht="21">
      <c r="D105" s="289" ph="1"/>
      <c r="E105" s="289" ph="1"/>
      <c r="F105" s="289" ph="1"/>
      <c r="G105" s="289" ph="1"/>
      <c r="H105" s="289" ph="1"/>
      <c r="I105" s="289" ph="1"/>
      <c r="J105" s="289" ph="1"/>
      <c r="K105" s="289" ph="1"/>
      <c r="L105" s="289" ph="1"/>
      <c r="M105" s="289" ph="1"/>
      <c r="N105" s="289" ph="1"/>
      <c r="O105" s="289" ph="1"/>
      <c r="P105" s="289" ph="1"/>
      <c r="Q105" s="289" ph="1"/>
      <c r="R105" s="289" ph="1"/>
      <c r="S105" s="289" ph="1"/>
      <c r="T105" s="289" ph="1"/>
      <c r="U105" s="289" ph="1"/>
      <c r="V105" s="289" ph="1"/>
      <c r="W105" s="289" ph="1"/>
      <c r="X105" s="289" ph="1"/>
      <c r="Y105" s="289" ph="1"/>
      <c r="AE105" s="289" ph="1"/>
      <c r="AF105" s="289" ph="1"/>
      <c r="AG105" s="289" ph="1"/>
    </row>
    <row r="106" spans="4:34" ht="21">
      <c r="AD106" s="289" ph="1"/>
      <c r="AE106" s="289" ph="1"/>
      <c r="AF106" s="289" ph="1"/>
      <c r="AG106" s="289" ph="1"/>
      <c r="AH106" s="289" ph="1"/>
    </row>
    <row r="107" spans="4:34" ht="21">
      <c r="AD107" s="289" ph="1"/>
      <c r="AE107" s="289" ph="1"/>
      <c r="AF107" s="289" ph="1"/>
      <c r="AG107" s="289" ph="1"/>
      <c r="AH107" s="289" ph="1"/>
    </row>
    <row r="108" spans="4:34" ht="21">
      <c r="D108" s="289" ph="1"/>
      <c r="E108" s="289" ph="1"/>
      <c r="F108" s="289" ph="1"/>
      <c r="G108" s="289" ph="1"/>
      <c r="H108" s="289" ph="1"/>
      <c r="I108" s="289" ph="1"/>
      <c r="J108" s="289" ph="1"/>
      <c r="K108" s="289" ph="1"/>
      <c r="L108" s="289" ph="1"/>
      <c r="M108" s="289" ph="1"/>
      <c r="N108" s="289" ph="1"/>
      <c r="O108" s="289" ph="1"/>
      <c r="P108" s="289" ph="1"/>
      <c r="Q108" s="289" ph="1"/>
      <c r="R108" s="289" ph="1"/>
      <c r="S108" s="289" ph="1"/>
      <c r="T108" s="289" ph="1"/>
      <c r="U108" s="289" ph="1"/>
      <c r="V108" s="289" ph="1"/>
      <c r="W108" s="289" ph="1"/>
      <c r="X108" s="289" ph="1"/>
      <c r="Y108" s="289" ph="1"/>
      <c r="AE108" s="289" ph="1"/>
      <c r="AF108" s="289" ph="1"/>
      <c r="AG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D111" s="289" ph="1"/>
      <c r="E111" s="289" ph="1"/>
      <c r="F111" s="289" ph="1"/>
      <c r="G111" s="289" ph="1"/>
      <c r="H111" s="289" ph="1"/>
      <c r="I111" s="289" ph="1"/>
      <c r="J111" s="289" ph="1"/>
      <c r="K111" s="289" ph="1"/>
      <c r="L111" s="289" ph="1"/>
      <c r="M111" s="289" ph="1"/>
      <c r="N111" s="289" ph="1"/>
      <c r="O111" s="289" ph="1"/>
      <c r="P111" s="289" ph="1"/>
      <c r="Q111" s="289" ph="1"/>
      <c r="R111" s="289" ph="1"/>
      <c r="S111" s="289" ph="1"/>
      <c r="T111" s="289" ph="1"/>
      <c r="U111" s="289" ph="1"/>
      <c r="V111" s="289" ph="1"/>
      <c r="W111" s="289" ph="1"/>
      <c r="X111" s="289" ph="1"/>
      <c r="Y111" s="289" ph="1"/>
      <c r="AE111" s="289" ph="1"/>
      <c r="AF111" s="289" ph="1"/>
      <c r="AG111" s="289" ph="1"/>
    </row>
    <row r="112" spans="4:34" ht="21">
      <c r="AD112" s="289" ph="1"/>
      <c r="AE112" s="289" ph="1"/>
      <c r="AF112" s="289" ph="1"/>
      <c r="AG112" s="289" ph="1"/>
      <c r="AH112" s="289" ph="1"/>
    </row>
    <row r="113" spans="4:34" ht="21">
      <c r="AD113" s="289" ph="1"/>
      <c r="AE113" s="289" ph="1"/>
      <c r="AF113" s="289" ph="1"/>
      <c r="AG113" s="289" ph="1"/>
      <c r="AH113" s="289" ph="1"/>
    </row>
    <row r="114" spans="4:34" ht="21">
      <c r="D114" s="289" ph="1"/>
      <c r="E114" s="289" ph="1"/>
      <c r="F114" s="289" ph="1"/>
      <c r="G114" s="289" ph="1"/>
      <c r="H114" s="289" ph="1"/>
      <c r="I114" s="289" ph="1"/>
      <c r="J114" s="289" ph="1"/>
      <c r="K114" s="289" ph="1"/>
      <c r="L114" s="289" ph="1"/>
      <c r="M114" s="289" ph="1"/>
      <c r="N114" s="289" ph="1"/>
      <c r="O114" s="289" ph="1"/>
      <c r="P114" s="289" ph="1"/>
      <c r="Q114" s="289" ph="1"/>
      <c r="R114" s="289" ph="1"/>
      <c r="S114" s="289" ph="1"/>
      <c r="T114" s="289" ph="1"/>
      <c r="U114" s="289" ph="1"/>
      <c r="V114" s="289" ph="1"/>
      <c r="W114" s="289" ph="1"/>
      <c r="X114" s="289" ph="1"/>
      <c r="Y114" s="289" ph="1"/>
      <c r="AE114" s="289" ph="1"/>
      <c r="AF114" s="289" ph="1"/>
      <c r="AG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D121" s="289" ph="1"/>
      <c r="E121" s="289" ph="1"/>
      <c r="F121" s="289" ph="1"/>
      <c r="G121" s="289" ph="1"/>
      <c r="H121" s="289" ph="1"/>
      <c r="I121" s="289" ph="1"/>
      <c r="J121" s="289" ph="1"/>
      <c r="K121" s="289" ph="1"/>
      <c r="L121" s="289" ph="1"/>
      <c r="M121" s="289" ph="1"/>
      <c r="N121" s="289" ph="1"/>
      <c r="O121" s="289" ph="1"/>
      <c r="P121" s="289" ph="1"/>
      <c r="Q121" s="289" ph="1"/>
      <c r="R121" s="289" ph="1"/>
      <c r="S121" s="289" ph="1"/>
      <c r="T121" s="289" ph="1"/>
      <c r="U121" s="289" ph="1"/>
      <c r="V121" s="289" ph="1"/>
      <c r="W121" s="289" ph="1"/>
      <c r="X121" s="289" ph="1"/>
      <c r="Y121" s="289" ph="1"/>
      <c r="AE121" s="289" ph="1"/>
      <c r="AF121" s="289" ph="1"/>
      <c r="AG121" s="289" ph="1"/>
    </row>
    <row r="122" spans="4:34" ht="21">
      <c r="AD122" s="289" ph="1"/>
      <c r="AE122" s="289" ph="1"/>
      <c r="AF122" s="289" ph="1"/>
      <c r="AG122" s="289" ph="1"/>
      <c r="AH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D126" s="289" ph="1"/>
      <c r="E126" s="289" ph="1"/>
      <c r="F126" s="289" ph="1"/>
      <c r="G126" s="289" ph="1"/>
      <c r="H126" s="289" ph="1"/>
      <c r="I126" s="289" ph="1"/>
      <c r="J126" s="289" ph="1"/>
      <c r="K126" s="289" ph="1"/>
      <c r="L126" s="289" ph="1"/>
      <c r="M126" s="289" ph="1"/>
      <c r="N126" s="289" ph="1"/>
      <c r="O126" s="289" ph="1"/>
      <c r="P126" s="289" ph="1"/>
      <c r="Q126" s="289" ph="1"/>
      <c r="R126" s="289" ph="1"/>
      <c r="S126" s="289" ph="1"/>
      <c r="T126" s="289" ph="1"/>
      <c r="U126" s="289" ph="1"/>
      <c r="V126" s="289" ph="1"/>
      <c r="W126" s="289" ph="1"/>
      <c r="X126" s="289" ph="1"/>
      <c r="Y126" s="289" ph="1"/>
      <c r="AE126" s="289" ph="1"/>
      <c r="AF126" s="289" ph="1"/>
      <c r="AG126" s="289" ph="1"/>
    </row>
    <row r="127" spans="4:34" ht="21">
      <c r="D127" s="289" ph="1"/>
      <c r="E127" s="289" ph="1"/>
      <c r="F127" s="289" ph="1"/>
      <c r="G127" s="289" ph="1"/>
      <c r="H127" s="289" ph="1"/>
      <c r="I127" s="289" ph="1"/>
      <c r="J127" s="289" ph="1"/>
      <c r="K127" s="289" ph="1"/>
      <c r="L127" s="289" ph="1"/>
      <c r="M127" s="289" ph="1"/>
      <c r="N127" s="289" ph="1"/>
      <c r="O127" s="289" ph="1"/>
      <c r="P127" s="289" ph="1"/>
      <c r="Q127" s="289" ph="1"/>
      <c r="R127" s="289" ph="1"/>
      <c r="S127" s="289" ph="1"/>
      <c r="T127" s="289" ph="1"/>
      <c r="U127" s="289" ph="1"/>
      <c r="V127" s="289" ph="1"/>
      <c r="W127" s="289" ph="1"/>
      <c r="X127" s="289" ph="1"/>
      <c r="Y127" s="289" ph="1"/>
      <c r="AE127" s="289" ph="1"/>
      <c r="AF127" s="289" ph="1"/>
      <c r="AG127" s="289" ph="1"/>
    </row>
    <row r="128" spans="4:34" ht="21">
      <c r="AD128" s="289" ph="1"/>
      <c r="AE128" s="289" ph="1"/>
      <c r="AF128" s="289" ph="1"/>
      <c r="AG128" s="289" ph="1"/>
      <c r="AH128" s="289" ph="1"/>
    </row>
    <row r="129" spans="4:34" ht="21">
      <c r="AD129" s="289" ph="1"/>
      <c r="AE129" s="289" ph="1"/>
      <c r="AF129" s="289" ph="1"/>
      <c r="AG129" s="289" ph="1"/>
      <c r="AH129" s="289" ph="1"/>
    </row>
    <row r="130" spans="4:34" ht="21">
      <c r="AD130" s="289" ph="1"/>
      <c r="AE130" s="289" ph="1"/>
      <c r="AF130" s="289" ph="1"/>
      <c r="AG130" s="289" ph="1"/>
      <c r="AH130" s="289" ph="1"/>
    </row>
    <row r="131" spans="4:34" ht="21">
      <c r="AD131" s="289" ph="1"/>
      <c r="AE131" s="289" ph="1"/>
      <c r="AF131" s="289" ph="1"/>
      <c r="AG131" s="289" ph="1"/>
      <c r="AH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D133" s="289" ph="1"/>
      <c r="E133" s="289" ph="1"/>
      <c r="F133" s="289" ph="1"/>
      <c r="G133" s="289" ph="1"/>
      <c r="H133" s="289" ph="1"/>
      <c r="I133" s="289" ph="1"/>
      <c r="J133" s="289" ph="1"/>
      <c r="K133" s="289" ph="1"/>
      <c r="L133" s="289" ph="1"/>
      <c r="M133" s="289" ph="1"/>
      <c r="N133" s="289" ph="1"/>
      <c r="O133" s="289" ph="1"/>
      <c r="P133" s="289" ph="1"/>
      <c r="Q133" s="289" ph="1"/>
      <c r="R133" s="289" ph="1"/>
      <c r="S133" s="289" ph="1"/>
      <c r="T133" s="289" ph="1"/>
      <c r="U133" s="289" ph="1"/>
      <c r="V133" s="289" ph="1"/>
      <c r="W133" s="289" ph="1"/>
      <c r="X133" s="289" ph="1"/>
      <c r="Y133" s="289" ph="1"/>
      <c r="AE133" s="289" ph="1"/>
      <c r="AF133" s="289" ph="1"/>
      <c r="AG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sheetData>
  <protectedRanges>
    <protectedRange sqref="T14:U18 B14:C21" name="範囲17"/>
    <protectedRange sqref="Y6 AA5:AD10 Y5:Z5 Y7:Z10 X5:X10 Y11:AF11 Z12:AG12" name="範囲15"/>
    <protectedRange sqref="E49 S49" name="範囲12"/>
    <protectedRange sqref="H25:AB28 H29 U29" name="範囲10"/>
    <protectedRange sqref="Q6:R11 R12:S12" name="範囲2"/>
    <protectedRange sqref="Y6 AA6:AC10 Y7:Z10 Z12 Y11 AA11:AE11 AB12:AF12" name="範囲3"/>
    <protectedRange sqref="L14:R18 K19:Q21" name="範囲5"/>
    <protectedRange sqref="AC14:AH18" name="範囲7"/>
    <protectedRange sqref="H23:AH24" name="範囲9"/>
    <protectedRange sqref="H32:AH33 H34:AB37 H38 U38" name="範囲11"/>
    <protectedRange sqref="A5" name="範囲13"/>
    <protectedRange sqref="Q6:R11 R12:S12" name="範囲14"/>
    <protectedRange sqref="T19:T21 S20:S21" name="範囲17_1"/>
    <protectedRange sqref="U20:AH21" name="範囲8_1"/>
    <protectedRange sqref="AB19:AH19" name="範囲7_1"/>
  </protectedRanges>
  <mergeCells count="147">
    <mergeCell ref="F1:AC1"/>
    <mergeCell ref="A2:G4"/>
    <mergeCell ref="AE2:AH2"/>
    <mergeCell ref="Q3:S5"/>
    <mergeCell ref="T3:W5"/>
    <mergeCell ref="X3:AD4"/>
    <mergeCell ref="A5:L5"/>
    <mergeCell ref="X5:AD5"/>
    <mergeCell ref="AE5:AH5"/>
    <mergeCell ref="A6:P7"/>
    <mergeCell ref="Q6:S6"/>
    <mergeCell ref="T6:W6"/>
    <mergeCell ref="X6:Y6"/>
    <mergeCell ref="Z6:AD6"/>
    <mergeCell ref="Q7:S7"/>
    <mergeCell ref="T7:W7"/>
    <mergeCell ref="X7:Y7"/>
    <mergeCell ref="Z7:AD7"/>
    <mergeCell ref="A8:P8"/>
    <mergeCell ref="Q8:S9"/>
    <mergeCell ref="T8:W9"/>
    <mergeCell ref="X8:Y9"/>
    <mergeCell ref="Z8:AD9"/>
    <mergeCell ref="A10:C11"/>
    <mergeCell ref="D10:H11"/>
    <mergeCell ref="I10:K11"/>
    <mergeCell ref="L10:P11"/>
    <mergeCell ref="Q10:S11"/>
    <mergeCell ref="T10:W11"/>
    <mergeCell ref="X10:Y11"/>
    <mergeCell ref="Z10:AD11"/>
    <mergeCell ref="Z13:AA13"/>
    <mergeCell ref="AB13:AH13"/>
    <mergeCell ref="B14:C14"/>
    <mergeCell ref="D14:J14"/>
    <mergeCell ref="L14:M14"/>
    <mergeCell ref="N14:R14"/>
    <mergeCell ref="T14:U14"/>
    <mergeCell ref="V14:Y14"/>
    <mergeCell ref="Z14:AA14"/>
    <mergeCell ref="AB14:AH14"/>
    <mergeCell ref="B13:C13"/>
    <mergeCell ref="D13:J13"/>
    <mergeCell ref="K13:K18"/>
    <mergeCell ref="L13:M13"/>
    <mergeCell ref="N13:R13"/>
    <mergeCell ref="S13:S18"/>
    <mergeCell ref="T13:U13"/>
    <mergeCell ref="V13:Y13"/>
    <mergeCell ref="B15:C15"/>
    <mergeCell ref="D15:J15"/>
    <mergeCell ref="L15:M15"/>
    <mergeCell ref="N15:R15"/>
    <mergeCell ref="T15:U15"/>
    <mergeCell ref="V15:Y15"/>
    <mergeCell ref="B17:C17"/>
    <mergeCell ref="D17:J17"/>
    <mergeCell ref="L17:M17"/>
    <mergeCell ref="N17:R17"/>
    <mergeCell ref="T17:U17"/>
    <mergeCell ref="V17:Y17"/>
    <mergeCell ref="Z17:AA17"/>
    <mergeCell ref="AB17:AH17"/>
    <mergeCell ref="B16:C16"/>
    <mergeCell ref="D16:J16"/>
    <mergeCell ref="L16:M16"/>
    <mergeCell ref="N16:R16"/>
    <mergeCell ref="T16:U16"/>
    <mergeCell ref="V16:Y16"/>
    <mergeCell ref="A22:AH22"/>
    <mergeCell ref="A23:A24"/>
    <mergeCell ref="B23:G24"/>
    <mergeCell ref="H23:L23"/>
    <mergeCell ref="M23:AH23"/>
    <mergeCell ref="H24:L24"/>
    <mergeCell ref="M24:AH24"/>
    <mergeCell ref="Z18:AA18"/>
    <mergeCell ref="AB18:AH18"/>
    <mergeCell ref="A19:R20"/>
    <mergeCell ref="S19:AA19"/>
    <mergeCell ref="AB19:AH19"/>
    <mergeCell ref="S20:AH20"/>
    <mergeCell ref="B18:C18"/>
    <mergeCell ref="D18:J18"/>
    <mergeCell ref="L18:M18"/>
    <mergeCell ref="N18:R18"/>
    <mergeCell ref="T18:U18"/>
    <mergeCell ref="V18:Y18"/>
    <mergeCell ref="A13:A18"/>
    <mergeCell ref="Z15:AA15"/>
    <mergeCell ref="AB15:AH15"/>
    <mergeCell ref="Z16:AA16"/>
    <mergeCell ref="AB16:AH16"/>
    <mergeCell ref="AI26:AN26"/>
    <mergeCell ref="A27:A28"/>
    <mergeCell ref="B27:G27"/>
    <mergeCell ref="H27:AB27"/>
    <mergeCell ref="B28:G28"/>
    <mergeCell ref="H28:AB28"/>
    <mergeCell ref="AK28:AP28"/>
    <mergeCell ref="A25:A26"/>
    <mergeCell ref="B25:G25"/>
    <mergeCell ref="H25:AB25"/>
    <mergeCell ref="AD25:AD26"/>
    <mergeCell ref="B26:G26"/>
    <mergeCell ref="H26:AB26"/>
    <mergeCell ref="A34:A35"/>
    <mergeCell ref="B34:G34"/>
    <mergeCell ref="H34:AB34"/>
    <mergeCell ref="AD34:AD35"/>
    <mergeCell ref="B35:G35"/>
    <mergeCell ref="H35:AB35"/>
    <mergeCell ref="B29:G29"/>
    <mergeCell ref="H29:O29"/>
    <mergeCell ref="P29:T29"/>
    <mergeCell ref="U29:AB29"/>
    <mergeCell ref="A31:AH31"/>
    <mergeCell ref="A32:A33"/>
    <mergeCell ref="B32:G33"/>
    <mergeCell ref="H32:L33"/>
    <mergeCell ref="M32:AH32"/>
    <mergeCell ref="M33:AH33"/>
    <mergeCell ref="A40:E40"/>
    <mergeCell ref="F40:P40"/>
    <mergeCell ref="Q40:AH40"/>
    <mergeCell ref="A41:A42"/>
    <mergeCell ref="B41:C46"/>
    <mergeCell ref="Q41:AH46"/>
    <mergeCell ref="A36:A37"/>
    <mergeCell ref="B36:G36"/>
    <mergeCell ref="H36:AB36"/>
    <mergeCell ref="B37:G37"/>
    <mergeCell ref="H37:AB37"/>
    <mergeCell ref="B38:G38"/>
    <mergeCell ref="H38:O38"/>
    <mergeCell ref="P38:T38"/>
    <mergeCell ref="U38:AB38"/>
    <mergeCell ref="W48:Y48"/>
    <mergeCell ref="Z48:AB48"/>
    <mergeCell ref="AC48:AD48"/>
    <mergeCell ref="AE48:AH48"/>
    <mergeCell ref="A49:D49"/>
    <mergeCell ref="E49:N49"/>
    <mergeCell ref="O49:R49"/>
    <mergeCell ref="S49:AB49"/>
    <mergeCell ref="AC49:AD49"/>
    <mergeCell ref="AE49:AH49"/>
  </mergeCells>
  <phoneticPr fontId="1"/>
  <dataValidations count="6">
    <dataValidation type="list" allowBlank="1" showInputMessage="1" showErrorMessage="1" sqref="A10 I10" xr:uid="{F90AC7B7-85CD-4618-B0A0-22A7BDBA2F57}">
      <formula1>"-,〇"</formula1>
    </dataValidation>
    <dataValidation type="list" allowBlank="1" showInputMessage="1" showErrorMessage="1" sqref="WWD983041:WWE983043 JR65537:JS65539 TN65537:TO65539 ADJ65537:ADK65539 ANF65537:ANG65539 AXB65537:AXC65539 BGX65537:BGY65539 BQT65537:BQU65539 CAP65537:CAQ65539 CKL65537:CKM65539 CUH65537:CUI65539 DED65537:DEE65539 DNZ65537:DOA65539 DXV65537:DXW65539 EHR65537:EHS65539 ERN65537:ERO65539 FBJ65537:FBK65539 FLF65537:FLG65539 FVB65537:FVC65539 GEX65537:GEY65539 GOT65537:GOU65539 GYP65537:GYQ65539 HIL65537:HIM65539 HSH65537:HSI65539 ICD65537:ICE65539 ILZ65537:IMA65539 IVV65537:IVW65539 JFR65537:JFS65539 JPN65537:JPO65539 JZJ65537:JZK65539 KJF65537:KJG65539 KTB65537:KTC65539 LCX65537:LCY65539 LMT65537:LMU65539 LWP65537:LWQ65539 MGL65537:MGM65539 MQH65537:MQI65539 NAD65537:NAE65539 NJZ65537:NKA65539 NTV65537:NTW65539 ODR65537:ODS65539 ONN65537:ONO65539 OXJ65537:OXK65539 PHF65537:PHG65539 PRB65537:PRC65539 QAX65537:QAY65539 QKT65537:QKU65539 QUP65537:QUQ65539 REL65537:REM65539 ROH65537:ROI65539 RYD65537:RYE65539 SHZ65537:SIA65539 SRV65537:SRW65539 TBR65537:TBS65539 TLN65537:TLO65539 TVJ65537:TVK65539 UFF65537:UFG65539 UPB65537:UPC65539 UYX65537:UYY65539 VIT65537:VIU65539 VSP65537:VSQ65539 WCL65537:WCM65539 WMH65537:WMI65539 WWD65537:WWE65539 JR131073:JS131075 TN131073:TO131075 ADJ131073:ADK131075 ANF131073:ANG131075 AXB131073:AXC131075 BGX131073:BGY131075 BQT131073:BQU131075 CAP131073:CAQ131075 CKL131073:CKM131075 CUH131073:CUI131075 DED131073:DEE131075 DNZ131073:DOA131075 DXV131073:DXW131075 EHR131073:EHS131075 ERN131073:ERO131075 FBJ131073:FBK131075 FLF131073:FLG131075 FVB131073:FVC131075 GEX131073:GEY131075 GOT131073:GOU131075 GYP131073:GYQ131075 HIL131073:HIM131075 HSH131073:HSI131075 ICD131073:ICE131075 ILZ131073:IMA131075 IVV131073:IVW131075 JFR131073:JFS131075 JPN131073:JPO131075 JZJ131073:JZK131075 KJF131073:KJG131075 KTB131073:KTC131075 LCX131073:LCY131075 LMT131073:LMU131075 LWP131073:LWQ131075 MGL131073:MGM131075 MQH131073:MQI131075 NAD131073:NAE131075 NJZ131073:NKA131075 NTV131073:NTW131075 ODR131073:ODS131075 ONN131073:ONO131075 OXJ131073:OXK131075 PHF131073:PHG131075 PRB131073:PRC131075 QAX131073:QAY131075 QKT131073:QKU131075 QUP131073:QUQ131075 REL131073:REM131075 ROH131073:ROI131075 RYD131073:RYE131075 SHZ131073:SIA131075 SRV131073:SRW131075 TBR131073:TBS131075 TLN131073:TLO131075 TVJ131073:TVK131075 UFF131073:UFG131075 UPB131073:UPC131075 UYX131073:UYY131075 VIT131073:VIU131075 VSP131073:VSQ131075 WCL131073:WCM131075 WMH131073:WMI131075 WWD131073:WWE131075 JR196609:JS196611 TN196609:TO196611 ADJ196609:ADK196611 ANF196609:ANG196611 AXB196609:AXC196611 BGX196609:BGY196611 BQT196609:BQU196611 CAP196609:CAQ196611 CKL196609:CKM196611 CUH196609:CUI196611 DED196609:DEE196611 DNZ196609:DOA196611 DXV196609:DXW196611 EHR196609:EHS196611 ERN196609:ERO196611 FBJ196609:FBK196611 FLF196609:FLG196611 FVB196609:FVC196611 GEX196609:GEY196611 GOT196609:GOU196611 GYP196609:GYQ196611 HIL196609:HIM196611 HSH196609:HSI196611 ICD196609:ICE196611 ILZ196609:IMA196611 IVV196609:IVW196611 JFR196609:JFS196611 JPN196609:JPO196611 JZJ196609:JZK196611 KJF196609:KJG196611 KTB196609:KTC196611 LCX196609:LCY196611 LMT196609:LMU196611 LWP196609:LWQ196611 MGL196609:MGM196611 MQH196609:MQI196611 NAD196609:NAE196611 NJZ196609:NKA196611 NTV196609:NTW196611 ODR196609:ODS196611 ONN196609:ONO196611 OXJ196609:OXK196611 PHF196609:PHG196611 PRB196609:PRC196611 QAX196609:QAY196611 QKT196609:QKU196611 QUP196609:QUQ196611 REL196609:REM196611 ROH196609:ROI196611 RYD196609:RYE196611 SHZ196609:SIA196611 SRV196609:SRW196611 TBR196609:TBS196611 TLN196609:TLO196611 TVJ196609:TVK196611 UFF196609:UFG196611 UPB196609:UPC196611 UYX196609:UYY196611 VIT196609:VIU196611 VSP196609:VSQ196611 WCL196609:WCM196611 WMH196609:WMI196611 WWD196609:WWE196611 JR262145:JS262147 TN262145:TO262147 ADJ262145:ADK262147 ANF262145:ANG262147 AXB262145:AXC262147 BGX262145:BGY262147 BQT262145:BQU262147 CAP262145:CAQ262147 CKL262145:CKM262147 CUH262145:CUI262147 DED262145:DEE262147 DNZ262145:DOA262147 DXV262145:DXW262147 EHR262145:EHS262147 ERN262145:ERO262147 FBJ262145:FBK262147 FLF262145:FLG262147 FVB262145:FVC262147 GEX262145:GEY262147 GOT262145:GOU262147 GYP262145:GYQ262147 HIL262145:HIM262147 HSH262145:HSI262147 ICD262145:ICE262147 ILZ262145:IMA262147 IVV262145:IVW262147 JFR262145:JFS262147 JPN262145:JPO262147 JZJ262145:JZK262147 KJF262145:KJG262147 KTB262145:KTC262147 LCX262145:LCY262147 LMT262145:LMU262147 LWP262145:LWQ262147 MGL262145:MGM262147 MQH262145:MQI262147 NAD262145:NAE262147 NJZ262145:NKA262147 NTV262145:NTW262147 ODR262145:ODS262147 ONN262145:ONO262147 OXJ262145:OXK262147 PHF262145:PHG262147 PRB262145:PRC262147 QAX262145:QAY262147 QKT262145:QKU262147 QUP262145:QUQ262147 REL262145:REM262147 ROH262145:ROI262147 RYD262145:RYE262147 SHZ262145:SIA262147 SRV262145:SRW262147 TBR262145:TBS262147 TLN262145:TLO262147 TVJ262145:TVK262147 UFF262145:UFG262147 UPB262145:UPC262147 UYX262145:UYY262147 VIT262145:VIU262147 VSP262145:VSQ262147 WCL262145:WCM262147 WMH262145:WMI262147 WWD262145:WWE262147 JR327681:JS327683 TN327681:TO327683 ADJ327681:ADK327683 ANF327681:ANG327683 AXB327681:AXC327683 BGX327681:BGY327683 BQT327681:BQU327683 CAP327681:CAQ327683 CKL327681:CKM327683 CUH327681:CUI327683 DED327681:DEE327683 DNZ327681:DOA327683 DXV327681:DXW327683 EHR327681:EHS327683 ERN327681:ERO327683 FBJ327681:FBK327683 FLF327681:FLG327683 FVB327681:FVC327683 GEX327681:GEY327683 GOT327681:GOU327683 GYP327681:GYQ327683 HIL327681:HIM327683 HSH327681:HSI327683 ICD327681:ICE327683 ILZ327681:IMA327683 IVV327681:IVW327683 JFR327681:JFS327683 JPN327681:JPO327683 JZJ327681:JZK327683 KJF327681:KJG327683 KTB327681:KTC327683 LCX327681:LCY327683 LMT327681:LMU327683 LWP327681:LWQ327683 MGL327681:MGM327683 MQH327681:MQI327683 NAD327681:NAE327683 NJZ327681:NKA327683 NTV327681:NTW327683 ODR327681:ODS327683 ONN327681:ONO327683 OXJ327681:OXK327683 PHF327681:PHG327683 PRB327681:PRC327683 QAX327681:QAY327683 QKT327681:QKU327683 QUP327681:QUQ327683 REL327681:REM327683 ROH327681:ROI327683 RYD327681:RYE327683 SHZ327681:SIA327683 SRV327681:SRW327683 TBR327681:TBS327683 TLN327681:TLO327683 TVJ327681:TVK327683 UFF327681:UFG327683 UPB327681:UPC327683 UYX327681:UYY327683 VIT327681:VIU327683 VSP327681:VSQ327683 WCL327681:WCM327683 WMH327681:WMI327683 WWD327681:WWE327683 JR393217:JS393219 TN393217:TO393219 ADJ393217:ADK393219 ANF393217:ANG393219 AXB393217:AXC393219 BGX393217:BGY393219 BQT393217:BQU393219 CAP393217:CAQ393219 CKL393217:CKM393219 CUH393217:CUI393219 DED393217:DEE393219 DNZ393217:DOA393219 DXV393217:DXW393219 EHR393217:EHS393219 ERN393217:ERO393219 FBJ393217:FBK393219 FLF393217:FLG393219 FVB393217:FVC393219 GEX393217:GEY393219 GOT393217:GOU393219 GYP393217:GYQ393219 HIL393217:HIM393219 HSH393217:HSI393219 ICD393217:ICE393219 ILZ393217:IMA393219 IVV393217:IVW393219 JFR393217:JFS393219 JPN393217:JPO393219 JZJ393217:JZK393219 KJF393217:KJG393219 KTB393217:KTC393219 LCX393217:LCY393219 LMT393217:LMU393219 LWP393217:LWQ393219 MGL393217:MGM393219 MQH393217:MQI393219 NAD393217:NAE393219 NJZ393217:NKA393219 NTV393217:NTW393219 ODR393217:ODS393219 ONN393217:ONO393219 OXJ393217:OXK393219 PHF393217:PHG393219 PRB393217:PRC393219 QAX393217:QAY393219 QKT393217:QKU393219 QUP393217:QUQ393219 REL393217:REM393219 ROH393217:ROI393219 RYD393217:RYE393219 SHZ393217:SIA393219 SRV393217:SRW393219 TBR393217:TBS393219 TLN393217:TLO393219 TVJ393217:TVK393219 UFF393217:UFG393219 UPB393217:UPC393219 UYX393217:UYY393219 VIT393217:VIU393219 VSP393217:VSQ393219 WCL393217:WCM393219 WMH393217:WMI393219 WWD393217:WWE393219 JR458753:JS458755 TN458753:TO458755 ADJ458753:ADK458755 ANF458753:ANG458755 AXB458753:AXC458755 BGX458753:BGY458755 BQT458753:BQU458755 CAP458753:CAQ458755 CKL458753:CKM458755 CUH458753:CUI458755 DED458753:DEE458755 DNZ458753:DOA458755 DXV458753:DXW458755 EHR458753:EHS458755 ERN458753:ERO458755 FBJ458753:FBK458755 FLF458753:FLG458755 FVB458753:FVC458755 GEX458753:GEY458755 GOT458753:GOU458755 GYP458753:GYQ458755 HIL458753:HIM458755 HSH458753:HSI458755 ICD458753:ICE458755 ILZ458753:IMA458755 IVV458753:IVW458755 JFR458753:JFS458755 JPN458753:JPO458755 JZJ458753:JZK458755 KJF458753:KJG458755 KTB458753:KTC458755 LCX458753:LCY458755 LMT458753:LMU458755 LWP458753:LWQ458755 MGL458753:MGM458755 MQH458753:MQI458755 NAD458753:NAE458755 NJZ458753:NKA458755 NTV458753:NTW458755 ODR458753:ODS458755 ONN458753:ONO458755 OXJ458753:OXK458755 PHF458753:PHG458755 PRB458753:PRC458755 QAX458753:QAY458755 QKT458753:QKU458755 QUP458753:QUQ458755 REL458753:REM458755 ROH458753:ROI458755 RYD458753:RYE458755 SHZ458753:SIA458755 SRV458753:SRW458755 TBR458753:TBS458755 TLN458753:TLO458755 TVJ458753:TVK458755 UFF458753:UFG458755 UPB458753:UPC458755 UYX458753:UYY458755 VIT458753:VIU458755 VSP458753:VSQ458755 WCL458753:WCM458755 WMH458753:WMI458755 WWD458753:WWE458755 JR524289:JS524291 TN524289:TO524291 ADJ524289:ADK524291 ANF524289:ANG524291 AXB524289:AXC524291 BGX524289:BGY524291 BQT524289:BQU524291 CAP524289:CAQ524291 CKL524289:CKM524291 CUH524289:CUI524291 DED524289:DEE524291 DNZ524289:DOA524291 DXV524289:DXW524291 EHR524289:EHS524291 ERN524289:ERO524291 FBJ524289:FBK524291 FLF524289:FLG524291 FVB524289:FVC524291 GEX524289:GEY524291 GOT524289:GOU524291 GYP524289:GYQ524291 HIL524289:HIM524291 HSH524289:HSI524291 ICD524289:ICE524291 ILZ524289:IMA524291 IVV524289:IVW524291 JFR524289:JFS524291 JPN524289:JPO524291 JZJ524289:JZK524291 KJF524289:KJG524291 KTB524289:KTC524291 LCX524289:LCY524291 LMT524289:LMU524291 LWP524289:LWQ524291 MGL524289:MGM524291 MQH524289:MQI524291 NAD524289:NAE524291 NJZ524289:NKA524291 NTV524289:NTW524291 ODR524289:ODS524291 ONN524289:ONO524291 OXJ524289:OXK524291 PHF524289:PHG524291 PRB524289:PRC524291 QAX524289:QAY524291 QKT524289:QKU524291 QUP524289:QUQ524291 REL524289:REM524291 ROH524289:ROI524291 RYD524289:RYE524291 SHZ524289:SIA524291 SRV524289:SRW524291 TBR524289:TBS524291 TLN524289:TLO524291 TVJ524289:TVK524291 UFF524289:UFG524291 UPB524289:UPC524291 UYX524289:UYY524291 VIT524289:VIU524291 VSP524289:VSQ524291 WCL524289:WCM524291 WMH524289:WMI524291 WWD524289:WWE524291 JR589825:JS589827 TN589825:TO589827 ADJ589825:ADK589827 ANF589825:ANG589827 AXB589825:AXC589827 BGX589825:BGY589827 BQT589825:BQU589827 CAP589825:CAQ589827 CKL589825:CKM589827 CUH589825:CUI589827 DED589825:DEE589827 DNZ589825:DOA589827 DXV589825:DXW589827 EHR589825:EHS589827 ERN589825:ERO589827 FBJ589825:FBK589827 FLF589825:FLG589827 FVB589825:FVC589827 GEX589825:GEY589827 GOT589825:GOU589827 GYP589825:GYQ589827 HIL589825:HIM589827 HSH589825:HSI589827 ICD589825:ICE589827 ILZ589825:IMA589827 IVV589825:IVW589827 JFR589825:JFS589827 JPN589825:JPO589827 JZJ589825:JZK589827 KJF589825:KJG589827 KTB589825:KTC589827 LCX589825:LCY589827 LMT589825:LMU589827 LWP589825:LWQ589827 MGL589825:MGM589827 MQH589825:MQI589827 NAD589825:NAE589827 NJZ589825:NKA589827 NTV589825:NTW589827 ODR589825:ODS589827 ONN589825:ONO589827 OXJ589825:OXK589827 PHF589825:PHG589827 PRB589825:PRC589827 QAX589825:QAY589827 QKT589825:QKU589827 QUP589825:QUQ589827 REL589825:REM589827 ROH589825:ROI589827 RYD589825:RYE589827 SHZ589825:SIA589827 SRV589825:SRW589827 TBR589825:TBS589827 TLN589825:TLO589827 TVJ589825:TVK589827 UFF589825:UFG589827 UPB589825:UPC589827 UYX589825:UYY589827 VIT589825:VIU589827 VSP589825:VSQ589827 WCL589825:WCM589827 WMH589825:WMI589827 WWD589825:WWE589827 JR655361:JS655363 TN655361:TO655363 ADJ655361:ADK655363 ANF655361:ANG655363 AXB655361:AXC655363 BGX655361:BGY655363 BQT655361:BQU655363 CAP655361:CAQ655363 CKL655361:CKM655363 CUH655361:CUI655363 DED655361:DEE655363 DNZ655361:DOA655363 DXV655361:DXW655363 EHR655361:EHS655363 ERN655361:ERO655363 FBJ655361:FBK655363 FLF655361:FLG655363 FVB655361:FVC655363 GEX655361:GEY655363 GOT655361:GOU655363 GYP655361:GYQ655363 HIL655361:HIM655363 HSH655361:HSI655363 ICD655361:ICE655363 ILZ655361:IMA655363 IVV655361:IVW655363 JFR655361:JFS655363 JPN655361:JPO655363 JZJ655361:JZK655363 KJF655361:KJG655363 KTB655361:KTC655363 LCX655361:LCY655363 LMT655361:LMU655363 LWP655361:LWQ655363 MGL655361:MGM655363 MQH655361:MQI655363 NAD655361:NAE655363 NJZ655361:NKA655363 NTV655361:NTW655363 ODR655361:ODS655363 ONN655361:ONO655363 OXJ655361:OXK655363 PHF655361:PHG655363 PRB655361:PRC655363 QAX655361:QAY655363 QKT655361:QKU655363 QUP655361:QUQ655363 REL655361:REM655363 ROH655361:ROI655363 RYD655361:RYE655363 SHZ655361:SIA655363 SRV655361:SRW655363 TBR655361:TBS655363 TLN655361:TLO655363 TVJ655361:TVK655363 UFF655361:UFG655363 UPB655361:UPC655363 UYX655361:UYY655363 VIT655361:VIU655363 VSP655361:VSQ655363 WCL655361:WCM655363 WMH655361:WMI655363 WWD655361:WWE655363 JR720897:JS720899 TN720897:TO720899 ADJ720897:ADK720899 ANF720897:ANG720899 AXB720897:AXC720899 BGX720897:BGY720899 BQT720897:BQU720899 CAP720897:CAQ720899 CKL720897:CKM720899 CUH720897:CUI720899 DED720897:DEE720899 DNZ720897:DOA720899 DXV720897:DXW720899 EHR720897:EHS720899 ERN720897:ERO720899 FBJ720897:FBK720899 FLF720897:FLG720899 FVB720897:FVC720899 GEX720897:GEY720899 GOT720897:GOU720899 GYP720897:GYQ720899 HIL720897:HIM720899 HSH720897:HSI720899 ICD720897:ICE720899 ILZ720897:IMA720899 IVV720897:IVW720899 JFR720897:JFS720899 JPN720897:JPO720899 JZJ720897:JZK720899 KJF720897:KJG720899 KTB720897:KTC720899 LCX720897:LCY720899 LMT720897:LMU720899 LWP720897:LWQ720899 MGL720897:MGM720899 MQH720897:MQI720899 NAD720897:NAE720899 NJZ720897:NKA720899 NTV720897:NTW720899 ODR720897:ODS720899 ONN720897:ONO720899 OXJ720897:OXK720899 PHF720897:PHG720899 PRB720897:PRC720899 QAX720897:QAY720899 QKT720897:QKU720899 QUP720897:QUQ720899 REL720897:REM720899 ROH720897:ROI720899 RYD720897:RYE720899 SHZ720897:SIA720899 SRV720897:SRW720899 TBR720897:TBS720899 TLN720897:TLO720899 TVJ720897:TVK720899 UFF720897:UFG720899 UPB720897:UPC720899 UYX720897:UYY720899 VIT720897:VIU720899 VSP720897:VSQ720899 WCL720897:WCM720899 WMH720897:WMI720899 WWD720897:WWE720899 JR786433:JS786435 TN786433:TO786435 ADJ786433:ADK786435 ANF786433:ANG786435 AXB786433:AXC786435 BGX786433:BGY786435 BQT786433:BQU786435 CAP786433:CAQ786435 CKL786433:CKM786435 CUH786433:CUI786435 DED786433:DEE786435 DNZ786433:DOA786435 DXV786433:DXW786435 EHR786433:EHS786435 ERN786433:ERO786435 FBJ786433:FBK786435 FLF786433:FLG786435 FVB786433:FVC786435 GEX786433:GEY786435 GOT786433:GOU786435 GYP786433:GYQ786435 HIL786433:HIM786435 HSH786433:HSI786435 ICD786433:ICE786435 ILZ786433:IMA786435 IVV786433:IVW786435 JFR786433:JFS786435 JPN786433:JPO786435 JZJ786433:JZK786435 KJF786433:KJG786435 KTB786433:KTC786435 LCX786433:LCY786435 LMT786433:LMU786435 LWP786433:LWQ786435 MGL786433:MGM786435 MQH786433:MQI786435 NAD786433:NAE786435 NJZ786433:NKA786435 NTV786433:NTW786435 ODR786433:ODS786435 ONN786433:ONO786435 OXJ786433:OXK786435 PHF786433:PHG786435 PRB786433:PRC786435 QAX786433:QAY786435 QKT786433:QKU786435 QUP786433:QUQ786435 REL786433:REM786435 ROH786433:ROI786435 RYD786433:RYE786435 SHZ786433:SIA786435 SRV786433:SRW786435 TBR786433:TBS786435 TLN786433:TLO786435 TVJ786433:TVK786435 UFF786433:UFG786435 UPB786433:UPC786435 UYX786433:UYY786435 VIT786433:VIU786435 VSP786433:VSQ786435 WCL786433:WCM786435 WMH786433:WMI786435 WWD786433:WWE786435 JR851969:JS851971 TN851969:TO851971 ADJ851969:ADK851971 ANF851969:ANG851971 AXB851969:AXC851971 BGX851969:BGY851971 BQT851969:BQU851971 CAP851969:CAQ851971 CKL851969:CKM851971 CUH851969:CUI851971 DED851969:DEE851971 DNZ851969:DOA851971 DXV851969:DXW851971 EHR851969:EHS851971 ERN851969:ERO851971 FBJ851969:FBK851971 FLF851969:FLG851971 FVB851969:FVC851971 GEX851969:GEY851971 GOT851969:GOU851971 GYP851969:GYQ851971 HIL851969:HIM851971 HSH851969:HSI851971 ICD851969:ICE851971 ILZ851969:IMA851971 IVV851969:IVW851971 JFR851969:JFS851971 JPN851969:JPO851971 JZJ851969:JZK851971 KJF851969:KJG851971 KTB851969:KTC851971 LCX851969:LCY851971 LMT851969:LMU851971 LWP851969:LWQ851971 MGL851969:MGM851971 MQH851969:MQI851971 NAD851969:NAE851971 NJZ851969:NKA851971 NTV851969:NTW851971 ODR851969:ODS851971 ONN851969:ONO851971 OXJ851969:OXK851971 PHF851969:PHG851971 PRB851969:PRC851971 QAX851969:QAY851971 QKT851969:QKU851971 QUP851969:QUQ851971 REL851969:REM851971 ROH851969:ROI851971 RYD851969:RYE851971 SHZ851969:SIA851971 SRV851969:SRW851971 TBR851969:TBS851971 TLN851969:TLO851971 TVJ851969:TVK851971 UFF851969:UFG851971 UPB851969:UPC851971 UYX851969:UYY851971 VIT851969:VIU851971 VSP851969:VSQ851971 WCL851969:WCM851971 WMH851969:WMI851971 WWD851969:WWE851971 JR917505:JS917507 TN917505:TO917507 ADJ917505:ADK917507 ANF917505:ANG917507 AXB917505:AXC917507 BGX917505:BGY917507 BQT917505:BQU917507 CAP917505:CAQ917507 CKL917505:CKM917507 CUH917505:CUI917507 DED917505:DEE917507 DNZ917505:DOA917507 DXV917505:DXW917507 EHR917505:EHS917507 ERN917505:ERO917507 FBJ917505:FBK917507 FLF917505:FLG917507 FVB917505:FVC917507 GEX917505:GEY917507 GOT917505:GOU917507 GYP917505:GYQ917507 HIL917505:HIM917507 HSH917505:HSI917507 ICD917505:ICE917507 ILZ917505:IMA917507 IVV917505:IVW917507 JFR917505:JFS917507 JPN917505:JPO917507 JZJ917505:JZK917507 KJF917505:KJG917507 KTB917505:KTC917507 LCX917505:LCY917507 LMT917505:LMU917507 LWP917505:LWQ917507 MGL917505:MGM917507 MQH917505:MQI917507 NAD917505:NAE917507 NJZ917505:NKA917507 NTV917505:NTW917507 ODR917505:ODS917507 ONN917505:ONO917507 OXJ917505:OXK917507 PHF917505:PHG917507 PRB917505:PRC917507 QAX917505:QAY917507 QKT917505:QKU917507 QUP917505:QUQ917507 REL917505:REM917507 ROH917505:ROI917507 RYD917505:RYE917507 SHZ917505:SIA917507 SRV917505:SRW917507 TBR917505:TBS917507 TLN917505:TLO917507 TVJ917505:TVK917507 UFF917505:UFG917507 UPB917505:UPC917507 UYX917505:UYY917507 VIT917505:VIU917507 VSP917505:VSQ917507 WCL917505:WCM917507 WMH917505:WMI917507 WWD917505:WWE917507 JR983041:JS983043 TN983041:TO983043 ADJ983041:ADK983043 ANF983041:ANG983043 AXB983041:AXC983043 BGX983041:BGY983043 BQT983041:BQU983043 CAP983041:CAQ983043 CKL983041:CKM983043 CUH983041:CUI983043 DED983041:DEE983043 DNZ983041:DOA983043 DXV983041:DXW983043 EHR983041:EHS983043 ERN983041:ERO983043 FBJ983041:FBK983043 FLF983041:FLG983043 FVB983041:FVC983043 GEX983041:GEY983043 GOT983041:GOU983043 GYP983041:GYQ983043 HIL983041:HIM983043 HSH983041:HSI983043 ICD983041:ICE983043 ILZ983041:IMA983043 IVV983041:IVW983043 JFR983041:JFS983043 JPN983041:JPO983043 JZJ983041:JZK983043 KJF983041:KJG983043 KTB983041:KTC983043 LCX983041:LCY983043 LMT983041:LMU983043 LWP983041:LWQ983043 MGL983041:MGM983043 MQH983041:MQI983043 NAD983041:NAE983043 NJZ983041:NKA983043 NTV983041:NTW983043 ODR983041:ODS983043 ONN983041:ONO983043 OXJ983041:OXK983043 PHF983041:PHG983043 PRB983041:PRC983043 QAX983041:QAY983043 QKT983041:QKU983043 QUP983041:QUQ983043 REL983041:REM983043 ROH983041:ROI983043 RYD983041:RYE983043 SHZ983041:SIA983043 SRV983041:SRW983043 TBR983041:TBS983043 TLN983041:TLO983043 TVJ983041:TVK983043 UFF983041:UFG983043 UPB983041:UPC983043 UYX983041:UYY983043 VIT983041:VIU983043 VSP983041:VSQ983043 WCL983041:WCM983043 WMH983041:WMI983043 Z983041:AB983043 Z917505:AB917507 Z851969:AB851971 Z786433:AB786435 Z720897:AB720899 Z655361:AB655363 Z589825:AB589827 Z524289:AB524291 Z458753:AB458755 Z393217:AB393219 Z327681:AB327683 Z262145:AB262147 Z196609:AB196611 Z131073:AB131075 Z65537:AB65539 WWA4:WWB5 WWD3:WWE3 WME4:WMF5 WMH3:WMI3 WCI4:WCJ5 WCL3:WCM3 VSM4:VSN5 VSP3:VSQ3 VIQ4:VIR5 VIT3:VIU3 UYU4:UYV5 UYX3:UYY3 UOY4:UOZ5 UPB3:UPC3 UFC4:UFD5 UFF3:UFG3 TVG4:TVH5 TVJ3:TVK3 TLK4:TLL5 TLN3:TLO3 TBO4:TBP5 TBR3:TBS3 SRS4:SRT5 SRV3:SRW3 SHW4:SHX5 SHZ3:SIA3 RYA4:RYB5 RYD3:RYE3 ROE4:ROF5 ROH3:ROI3 REI4:REJ5 REL3:REM3 QUM4:QUN5 QUP3:QUQ3 QKQ4:QKR5 QKT3:QKU3 QAU4:QAV5 QAX3:QAY3 PQY4:PQZ5 PRB3:PRC3 PHC4:PHD5 PHF3:PHG3 OXG4:OXH5 OXJ3:OXK3 ONK4:ONL5 ONN3:ONO3 ODO4:ODP5 ODR3:ODS3 NTS4:NTT5 NTV3:NTW3 NJW4:NJX5 NJZ3:NKA3 NAA4:NAB5 NAD3:NAE3 MQE4:MQF5 MQH3:MQI3 MGI4:MGJ5 MGL3:MGM3 LWM4:LWN5 LWP3:LWQ3 LMQ4:LMR5 LMT3:LMU3 LCU4:LCV5 LCX3:LCY3 KSY4:KSZ5 KTB3:KTC3 KJC4:KJD5 KJF3:KJG3 JZG4:JZH5 JZJ3:JZK3 JPK4:JPL5 JPN3:JPO3 JFO4:JFP5 JFR3:JFS3 IVS4:IVT5 IVV3:IVW3 ILW4:ILX5 ILZ3:IMA3 ICA4:ICB5 ICD3:ICE3 HSE4:HSF5 HSH3:HSI3 HII4:HIJ5 HIL3:HIM3 GYM4:GYN5 GYP3:GYQ3 GOQ4:GOR5 GOT3:GOU3 GEU4:GEV5 GEX3:GEY3 FUY4:FUZ5 FVB3:FVC3 FLC4:FLD5 FLF3:FLG3 FBG4:FBH5 FBJ3:FBK3 ERK4:ERL5 ERN3:ERO3 EHO4:EHP5 EHR3:EHS3 DXS4:DXT5 DXV3:DXW3 DNW4:DNX5 DNZ3:DOA3 DEA4:DEB5 DED3:DEE3 CUE4:CUF5 CUH3:CUI3 CKI4:CKJ5 CKL3:CKM3 CAM4:CAN5 CAP3:CAQ3 BQQ4:BQR5 BQT3:BQU3 BGU4:BGV5 BGX3:BGY3 AWY4:AWZ5 AXB3:AXC3 ANC4:AND5 ANF3:ANG3 ADG4:ADH5 ADJ3:ADK3 TK4:TL5 TN3:TO3 JO4:JP5 JR3:JS3" xr:uid="{2262D7B2-5315-4D4B-BF1D-9488A1544A75}">
      <formula1>"こちらから該当年度を選択してください。　,令和3年度用, 令和4年度用(来年度分申請後の変更)"</formula1>
    </dataValidation>
    <dataValidation type="list" allowBlank="1" showInputMessage="1" showErrorMessage="1" sqref="WWG983051:WWG983057 AD65547:AD65553 JU65547:JU65553 TQ65547:TQ65553 ADM65547:ADM65553 ANI65547:ANI65553 AXE65547:AXE65553 BHA65547:BHA65553 BQW65547:BQW65553 CAS65547:CAS65553 CKO65547:CKO65553 CUK65547:CUK65553 DEG65547:DEG65553 DOC65547:DOC65553 DXY65547:DXY65553 EHU65547:EHU65553 ERQ65547:ERQ65553 FBM65547:FBM65553 FLI65547:FLI65553 FVE65547:FVE65553 GFA65547:GFA65553 GOW65547:GOW65553 GYS65547:GYS65553 HIO65547:HIO65553 HSK65547:HSK65553 ICG65547:ICG65553 IMC65547:IMC65553 IVY65547:IVY65553 JFU65547:JFU65553 JPQ65547:JPQ65553 JZM65547:JZM65553 KJI65547:KJI65553 KTE65547:KTE65553 LDA65547:LDA65553 LMW65547:LMW65553 LWS65547:LWS65553 MGO65547:MGO65553 MQK65547:MQK65553 NAG65547:NAG65553 NKC65547:NKC65553 NTY65547:NTY65553 ODU65547:ODU65553 ONQ65547:ONQ65553 OXM65547:OXM65553 PHI65547:PHI65553 PRE65547:PRE65553 QBA65547:QBA65553 QKW65547:QKW65553 QUS65547:QUS65553 REO65547:REO65553 ROK65547:ROK65553 RYG65547:RYG65553 SIC65547:SIC65553 SRY65547:SRY65553 TBU65547:TBU65553 TLQ65547:TLQ65553 TVM65547:TVM65553 UFI65547:UFI65553 UPE65547:UPE65553 UZA65547:UZA65553 VIW65547:VIW65553 VSS65547:VSS65553 WCO65547:WCO65553 WMK65547:WMK65553 WWG65547:WWG65553 AD131083:AD131089 JU131083:JU131089 TQ131083:TQ131089 ADM131083:ADM131089 ANI131083:ANI131089 AXE131083:AXE131089 BHA131083:BHA131089 BQW131083:BQW131089 CAS131083:CAS131089 CKO131083:CKO131089 CUK131083:CUK131089 DEG131083:DEG131089 DOC131083:DOC131089 DXY131083:DXY131089 EHU131083:EHU131089 ERQ131083:ERQ131089 FBM131083:FBM131089 FLI131083:FLI131089 FVE131083:FVE131089 GFA131083:GFA131089 GOW131083:GOW131089 GYS131083:GYS131089 HIO131083:HIO131089 HSK131083:HSK131089 ICG131083:ICG131089 IMC131083:IMC131089 IVY131083:IVY131089 JFU131083:JFU131089 JPQ131083:JPQ131089 JZM131083:JZM131089 KJI131083:KJI131089 KTE131083:KTE131089 LDA131083:LDA131089 LMW131083:LMW131089 LWS131083:LWS131089 MGO131083:MGO131089 MQK131083:MQK131089 NAG131083:NAG131089 NKC131083:NKC131089 NTY131083:NTY131089 ODU131083:ODU131089 ONQ131083:ONQ131089 OXM131083:OXM131089 PHI131083:PHI131089 PRE131083:PRE131089 QBA131083:QBA131089 QKW131083:QKW131089 QUS131083:QUS131089 REO131083:REO131089 ROK131083:ROK131089 RYG131083:RYG131089 SIC131083:SIC131089 SRY131083:SRY131089 TBU131083:TBU131089 TLQ131083:TLQ131089 TVM131083:TVM131089 UFI131083:UFI131089 UPE131083:UPE131089 UZA131083:UZA131089 VIW131083:VIW131089 VSS131083:VSS131089 WCO131083:WCO131089 WMK131083:WMK131089 WWG131083:WWG131089 AD196619:AD196625 JU196619:JU196625 TQ196619:TQ196625 ADM196619:ADM196625 ANI196619:ANI196625 AXE196619:AXE196625 BHA196619:BHA196625 BQW196619:BQW196625 CAS196619:CAS196625 CKO196619:CKO196625 CUK196619:CUK196625 DEG196619:DEG196625 DOC196619:DOC196625 DXY196619:DXY196625 EHU196619:EHU196625 ERQ196619:ERQ196625 FBM196619:FBM196625 FLI196619:FLI196625 FVE196619:FVE196625 GFA196619:GFA196625 GOW196619:GOW196625 GYS196619:GYS196625 HIO196619:HIO196625 HSK196619:HSK196625 ICG196619:ICG196625 IMC196619:IMC196625 IVY196619:IVY196625 JFU196619:JFU196625 JPQ196619:JPQ196625 JZM196619:JZM196625 KJI196619:KJI196625 KTE196619:KTE196625 LDA196619:LDA196625 LMW196619:LMW196625 LWS196619:LWS196625 MGO196619:MGO196625 MQK196619:MQK196625 NAG196619:NAG196625 NKC196619:NKC196625 NTY196619:NTY196625 ODU196619:ODU196625 ONQ196619:ONQ196625 OXM196619:OXM196625 PHI196619:PHI196625 PRE196619:PRE196625 QBA196619:QBA196625 QKW196619:QKW196625 QUS196619:QUS196625 REO196619:REO196625 ROK196619:ROK196625 RYG196619:RYG196625 SIC196619:SIC196625 SRY196619:SRY196625 TBU196619:TBU196625 TLQ196619:TLQ196625 TVM196619:TVM196625 UFI196619:UFI196625 UPE196619:UPE196625 UZA196619:UZA196625 VIW196619:VIW196625 VSS196619:VSS196625 WCO196619:WCO196625 WMK196619:WMK196625 WWG196619:WWG196625 AD262155:AD262161 JU262155:JU262161 TQ262155:TQ262161 ADM262155:ADM262161 ANI262155:ANI262161 AXE262155:AXE262161 BHA262155:BHA262161 BQW262155:BQW262161 CAS262155:CAS262161 CKO262155:CKO262161 CUK262155:CUK262161 DEG262155:DEG262161 DOC262155:DOC262161 DXY262155:DXY262161 EHU262155:EHU262161 ERQ262155:ERQ262161 FBM262155:FBM262161 FLI262155:FLI262161 FVE262155:FVE262161 GFA262155:GFA262161 GOW262155:GOW262161 GYS262155:GYS262161 HIO262155:HIO262161 HSK262155:HSK262161 ICG262155:ICG262161 IMC262155:IMC262161 IVY262155:IVY262161 JFU262155:JFU262161 JPQ262155:JPQ262161 JZM262155:JZM262161 KJI262155:KJI262161 KTE262155:KTE262161 LDA262155:LDA262161 LMW262155:LMW262161 LWS262155:LWS262161 MGO262155:MGO262161 MQK262155:MQK262161 NAG262155:NAG262161 NKC262155:NKC262161 NTY262155:NTY262161 ODU262155:ODU262161 ONQ262155:ONQ262161 OXM262155:OXM262161 PHI262155:PHI262161 PRE262155:PRE262161 QBA262155:QBA262161 QKW262155:QKW262161 QUS262155:QUS262161 REO262155:REO262161 ROK262155:ROK262161 RYG262155:RYG262161 SIC262155:SIC262161 SRY262155:SRY262161 TBU262155:TBU262161 TLQ262155:TLQ262161 TVM262155:TVM262161 UFI262155:UFI262161 UPE262155:UPE262161 UZA262155:UZA262161 VIW262155:VIW262161 VSS262155:VSS262161 WCO262155:WCO262161 WMK262155:WMK262161 WWG262155:WWG262161 AD327691:AD327697 JU327691:JU327697 TQ327691:TQ327697 ADM327691:ADM327697 ANI327691:ANI327697 AXE327691:AXE327697 BHA327691:BHA327697 BQW327691:BQW327697 CAS327691:CAS327697 CKO327691:CKO327697 CUK327691:CUK327697 DEG327691:DEG327697 DOC327691:DOC327697 DXY327691:DXY327697 EHU327691:EHU327697 ERQ327691:ERQ327697 FBM327691:FBM327697 FLI327691:FLI327697 FVE327691:FVE327697 GFA327691:GFA327697 GOW327691:GOW327697 GYS327691:GYS327697 HIO327691:HIO327697 HSK327691:HSK327697 ICG327691:ICG327697 IMC327691:IMC327697 IVY327691:IVY327697 JFU327691:JFU327697 JPQ327691:JPQ327697 JZM327691:JZM327697 KJI327691:KJI327697 KTE327691:KTE327697 LDA327691:LDA327697 LMW327691:LMW327697 LWS327691:LWS327697 MGO327691:MGO327697 MQK327691:MQK327697 NAG327691:NAG327697 NKC327691:NKC327697 NTY327691:NTY327697 ODU327691:ODU327697 ONQ327691:ONQ327697 OXM327691:OXM327697 PHI327691:PHI327697 PRE327691:PRE327697 QBA327691:QBA327697 QKW327691:QKW327697 QUS327691:QUS327697 REO327691:REO327697 ROK327691:ROK327697 RYG327691:RYG327697 SIC327691:SIC327697 SRY327691:SRY327697 TBU327691:TBU327697 TLQ327691:TLQ327697 TVM327691:TVM327697 UFI327691:UFI327697 UPE327691:UPE327697 UZA327691:UZA327697 VIW327691:VIW327697 VSS327691:VSS327697 WCO327691:WCO327697 WMK327691:WMK327697 WWG327691:WWG327697 AD393227:AD393233 JU393227:JU393233 TQ393227:TQ393233 ADM393227:ADM393233 ANI393227:ANI393233 AXE393227:AXE393233 BHA393227:BHA393233 BQW393227:BQW393233 CAS393227:CAS393233 CKO393227:CKO393233 CUK393227:CUK393233 DEG393227:DEG393233 DOC393227:DOC393233 DXY393227:DXY393233 EHU393227:EHU393233 ERQ393227:ERQ393233 FBM393227:FBM393233 FLI393227:FLI393233 FVE393227:FVE393233 GFA393227:GFA393233 GOW393227:GOW393233 GYS393227:GYS393233 HIO393227:HIO393233 HSK393227:HSK393233 ICG393227:ICG393233 IMC393227:IMC393233 IVY393227:IVY393233 JFU393227:JFU393233 JPQ393227:JPQ393233 JZM393227:JZM393233 KJI393227:KJI393233 KTE393227:KTE393233 LDA393227:LDA393233 LMW393227:LMW393233 LWS393227:LWS393233 MGO393227:MGO393233 MQK393227:MQK393233 NAG393227:NAG393233 NKC393227:NKC393233 NTY393227:NTY393233 ODU393227:ODU393233 ONQ393227:ONQ393233 OXM393227:OXM393233 PHI393227:PHI393233 PRE393227:PRE393233 QBA393227:QBA393233 QKW393227:QKW393233 QUS393227:QUS393233 REO393227:REO393233 ROK393227:ROK393233 RYG393227:RYG393233 SIC393227:SIC393233 SRY393227:SRY393233 TBU393227:TBU393233 TLQ393227:TLQ393233 TVM393227:TVM393233 UFI393227:UFI393233 UPE393227:UPE393233 UZA393227:UZA393233 VIW393227:VIW393233 VSS393227:VSS393233 WCO393227:WCO393233 WMK393227:WMK393233 WWG393227:WWG393233 AD458763:AD458769 JU458763:JU458769 TQ458763:TQ458769 ADM458763:ADM458769 ANI458763:ANI458769 AXE458763:AXE458769 BHA458763:BHA458769 BQW458763:BQW458769 CAS458763:CAS458769 CKO458763:CKO458769 CUK458763:CUK458769 DEG458763:DEG458769 DOC458763:DOC458769 DXY458763:DXY458769 EHU458763:EHU458769 ERQ458763:ERQ458769 FBM458763:FBM458769 FLI458763:FLI458769 FVE458763:FVE458769 GFA458763:GFA458769 GOW458763:GOW458769 GYS458763:GYS458769 HIO458763:HIO458769 HSK458763:HSK458769 ICG458763:ICG458769 IMC458763:IMC458769 IVY458763:IVY458769 JFU458763:JFU458769 JPQ458763:JPQ458769 JZM458763:JZM458769 KJI458763:KJI458769 KTE458763:KTE458769 LDA458763:LDA458769 LMW458763:LMW458769 LWS458763:LWS458769 MGO458763:MGO458769 MQK458763:MQK458769 NAG458763:NAG458769 NKC458763:NKC458769 NTY458763:NTY458769 ODU458763:ODU458769 ONQ458763:ONQ458769 OXM458763:OXM458769 PHI458763:PHI458769 PRE458763:PRE458769 QBA458763:QBA458769 QKW458763:QKW458769 QUS458763:QUS458769 REO458763:REO458769 ROK458763:ROK458769 RYG458763:RYG458769 SIC458763:SIC458769 SRY458763:SRY458769 TBU458763:TBU458769 TLQ458763:TLQ458769 TVM458763:TVM458769 UFI458763:UFI458769 UPE458763:UPE458769 UZA458763:UZA458769 VIW458763:VIW458769 VSS458763:VSS458769 WCO458763:WCO458769 WMK458763:WMK458769 WWG458763:WWG458769 AD524299:AD524305 JU524299:JU524305 TQ524299:TQ524305 ADM524299:ADM524305 ANI524299:ANI524305 AXE524299:AXE524305 BHA524299:BHA524305 BQW524299:BQW524305 CAS524299:CAS524305 CKO524299:CKO524305 CUK524299:CUK524305 DEG524299:DEG524305 DOC524299:DOC524305 DXY524299:DXY524305 EHU524299:EHU524305 ERQ524299:ERQ524305 FBM524299:FBM524305 FLI524299:FLI524305 FVE524299:FVE524305 GFA524299:GFA524305 GOW524299:GOW524305 GYS524299:GYS524305 HIO524299:HIO524305 HSK524299:HSK524305 ICG524299:ICG524305 IMC524299:IMC524305 IVY524299:IVY524305 JFU524299:JFU524305 JPQ524299:JPQ524305 JZM524299:JZM524305 KJI524299:KJI524305 KTE524299:KTE524305 LDA524299:LDA524305 LMW524299:LMW524305 LWS524299:LWS524305 MGO524299:MGO524305 MQK524299:MQK524305 NAG524299:NAG524305 NKC524299:NKC524305 NTY524299:NTY524305 ODU524299:ODU524305 ONQ524299:ONQ524305 OXM524299:OXM524305 PHI524299:PHI524305 PRE524299:PRE524305 QBA524299:QBA524305 QKW524299:QKW524305 QUS524299:QUS524305 REO524299:REO524305 ROK524299:ROK524305 RYG524299:RYG524305 SIC524299:SIC524305 SRY524299:SRY524305 TBU524299:TBU524305 TLQ524299:TLQ524305 TVM524299:TVM524305 UFI524299:UFI524305 UPE524299:UPE524305 UZA524299:UZA524305 VIW524299:VIW524305 VSS524299:VSS524305 WCO524299:WCO524305 WMK524299:WMK524305 WWG524299:WWG524305 AD589835:AD589841 JU589835:JU589841 TQ589835:TQ589841 ADM589835:ADM589841 ANI589835:ANI589841 AXE589835:AXE589841 BHA589835:BHA589841 BQW589835:BQW589841 CAS589835:CAS589841 CKO589835:CKO589841 CUK589835:CUK589841 DEG589835:DEG589841 DOC589835:DOC589841 DXY589835:DXY589841 EHU589835:EHU589841 ERQ589835:ERQ589841 FBM589835:FBM589841 FLI589835:FLI589841 FVE589835:FVE589841 GFA589835:GFA589841 GOW589835:GOW589841 GYS589835:GYS589841 HIO589835:HIO589841 HSK589835:HSK589841 ICG589835:ICG589841 IMC589835:IMC589841 IVY589835:IVY589841 JFU589835:JFU589841 JPQ589835:JPQ589841 JZM589835:JZM589841 KJI589835:KJI589841 KTE589835:KTE589841 LDA589835:LDA589841 LMW589835:LMW589841 LWS589835:LWS589841 MGO589835:MGO589841 MQK589835:MQK589841 NAG589835:NAG589841 NKC589835:NKC589841 NTY589835:NTY589841 ODU589835:ODU589841 ONQ589835:ONQ589841 OXM589835:OXM589841 PHI589835:PHI589841 PRE589835:PRE589841 QBA589835:QBA589841 QKW589835:QKW589841 QUS589835:QUS589841 REO589835:REO589841 ROK589835:ROK589841 RYG589835:RYG589841 SIC589835:SIC589841 SRY589835:SRY589841 TBU589835:TBU589841 TLQ589835:TLQ589841 TVM589835:TVM589841 UFI589835:UFI589841 UPE589835:UPE589841 UZA589835:UZA589841 VIW589835:VIW589841 VSS589835:VSS589841 WCO589835:WCO589841 WMK589835:WMK589841 WWG589835:WWG589841 AD655371:AD655377 JU655371:JU655377 TQ655371:TQ655377 ADM655371:ADM655377 ANI655371:ANI655377 AXE655371:AXE655377 BHA655371:BHA655377 BQW655371:BQW655377 CAS655371:CAS655377 CKO655371:CKO655377 CUK655371:CUK655377 DEG655371:DEG655377 DOC655371:DOC655377 DXY655371:DXY655377 EHU655371:EHU655377 ERQ655371:ERQ655377 FBM655371:FBM655377 FLI655371:FLI655377 FVE655371:FVE655377 GFA655371:GFA655377 GOW655371:GOW655377 GYS655371:GYS655377 HIO655371:HIO655377 HSK655371:HSK655377 ICG655371:ICG655377 IMC655371:IMC655377 IVY655371:IVY655377 JFU655371:JFU655377 JPQ655371:JPQ655377 JZM655371:JZM655377 KJI655371:KJI655377 KTE655371:KTE655377 LDA655371:LDA655377 LMW655371:LMW655377 LWS655371:LWS655377 MGO655371:MGO655377 MQK655371:MQK655377 NAG655371:NAG655377 NKC655371:NKC655377 NTY655371:NTY655377 ODU655371:ODU655377 ONQ655371:ONQ655377 OXM655371:OXM655377 PHI655371:PHI655377 PRE655371:PRE655377 QBA655371:QBA655377 QKW655371:QKW655377 QUS655371:QUS655377 REO655371:REO655377 ROK655371:ROK655377 RYG655371:RYG655377 SIC655371:SIC655377 SRY655371:SRY655377 TBU655371:TBU655377 TLQ655371:TLQ655377 TVM655371:TVM655377 UFI655371:UFI655377 UPE655371:UPE655377 UZA655371:UZA655377 VIW655371:VIW655377 VSS655371:VSS655377 WCO655371:WCO655377 WMK655371:WMK655377 WWG655371:WWG655377 AD720907:AD720913 JU720907:JU720913 TQ720907:TQ720913 ADM720907:ADM720913 ANI720907:ANI720913 AXE720907:AXE720913 BHA720907:BHA720913 BQW720907:BQW720913 CAS720907:CAS720913 CKO720907:CKO720913 CUK720907:CUK720913 DEG720907:DEG720913 DOC720907:DOC720913 DXY720907:DXY720913 EHU720907:EHU720913 ERQ720907:ERQ720913 FBM720907:FBM720913 FLI720907:FLI720913 FVE720907:FVE720913 GFA720907:GFA720913 GOW720907:GOW720913 GYS720907:GYS720913 HIO720907:HIO720913 HSK720907:HSK720913 ICG720907:ICG720913 IMC720907:IMC720913 IVY720907:IVY720913 JFU720907:JFU720913 JPQ720907:JPQ720913 JZM720907:JZM720913 KJI720907:KJI720913 KTE720907:KTE720913 LDA720907:LDA720913 LMW720907:LMW720913 LWS720907:LWS720913 MGO720907:MGO720913 MQK720907:MQK720913 NAG720907:NAG720913 NKC720907:NKC720913 NTY720907:NTY720913 ODU720907:ODU720913 ONQ720907:ONQ720913 OXM720907:OXM720913 PHI720907:PHI720913 PRE720907:PRE720913 QBA720907:QBA720913 QKW720907:QKW720913 QUS720907:QUS720913 REO720907:REO720913 ROK720907:ROK720913 RYG720907:RYG720913 SIC720907:SIC720913 SRY720907:SRY720913 TBU720907:TBU720913 TLQ720907:TLQ720913 TVM720907:TVM720913 UFI720907:UFI720913 UPE720907:UPE720913 UZA720907:UZA720913 VIW720907:VIW720913 VSS720907:VSS720913 WCO720907:WCO720913 WMK720907:WMK720913 WWG720907:WWG720913 AD786443:AD786449 JU786443:JU786449 TQ786443:TQ786449 ADM786443:ADM786449 ANI786443:ANI786449 AXE786443:AXE786449 BHA786443:BHA786449 BQW786443:BQW786449 CAS786443:CAS786449 CKO786443:CKO786449 CUK786443:CUK786449 DEG786443:DEG786449 DOC786443:DOC786449 DXY786443:DXY786449 EHU786443:EHU786449 ERQ786443:ERQ786449 FBM786443:FBM786449 FLI786443:FLI786449 FVE786443:FVE786449 GFA786443:GFA786449 GOW786443:GOW786449 GYS786443:GYS786449 HIO786443:HIO786449 HSK786443:HSK786449 ICG786443:ICG786449 IMC786443:IMC786449 IVY786443:IVY786449 JFU786443:JFU786449 JPQ786443:JPQ786449 JZM786443:JZM786449 KJI786443:KJI786449 KTE786443:KTE786449 LDA786443:LDA786449 LMW786443:LMW786449 LWS786443:LWS786449 MGO786443:MGO786449 MQK786443:MQK786449 NAG786443:NAG786449 NKC786443:NKC786449 NTY786443:NTY786449 ODU786443:ODU786449 ONQ786443:ONQ786449 OXM786443:OXM786449 PHI786443:PHI786449 PRE786443:PRE786449 QBA786443:QBA786449 QKW786443:QKW786449 QUS786443:QUS786449 REO786443:REO786449 ROK786443:ROK786449 RYG786443:RYG786449 SIC786443:SIC786449 SRY786443:SRY786449 TBU786443:TBU786449 TLQ786443:TLQ786449 TVM786443:TVM786449 UFI786443:UFI786449 UPE786443:UPE786449 UZA786443:UZA786449 VIW786443:VIW786449 VSS786443:VSS786449 WCO786443:WCO786449 WMK786443:WMK786449 WWG786443:WWG786449 AD851979:AD851985 JU851979:JU851985 TQ851979:TQ851985 ADM851979:ADM851985 ANI851979:ANI851985 AXE851979:AXE851985 BHA851979:BHA851985 BQW851979:BQW851985 CAS851979:CAS851985 CKO851979:CKO851985 CUK851979:CUK851985 DEG851979:DEG851985 DOC851979:DOC851985 DXY851979:DXY851985 EHU851979:EHU851985 ERQ851979:ERQ851985 FBM851979:FBM851985 FLI851979:FLI851985 FVE851979:FVE851985 GFA851979:GFA851985 GOW851979:GOW851985 GYS851979:GYS851985 HIO851979:HIO851985 HSK851979:HSK851985 ICG851979:ICG851985 IMC851979:IMC851985 IVY851979:IVY851985 JFU851979:JFU851985 JPQ851979:JPQ851985 JZM851979:JZM851985 KJI851979:KJI851985 KTE851979:KTE851985 LDA851979:LDA851985 LMW851979:LMW851985 LWS851979:LWS851985 MGO851979:MGO851985 MQK851979:MQK851985 NAG851979:NAG851985 NKC851979:NKC851985 NTY851979:NTY851985 ODU851979:ODU851985 ONQ851979:ONQ851985 OXM851979:OXM851985 PHI851979:PHI851985 PRE851979:PRE851985 QBA851979:QBA851985 QKW851979:QKW851985 QUS851979:QUS851985 REO851979:REO851985 ROK851979:ROK851985 RYG851979:RYG851985 SIC851979:SIC851985 SRY851979:SRY851985 TBU851979:TBU851985 TLQ851979:TLQ851985 TVM851979:TVM851985 UFI851979:UFI851985 UPE851979:UPE851985 UZA851979:UZA851985 VIW851979:VIW851985 VSS851979:VSS851985 WCO851979:WCO851985 WMK851979:WMK851985 WWG851979:WWG851985 AD917515:AD917521 JU917515:JU917521 TQ917515:TQ917521 ADM917515:ADM917521 ANI917515:ANI917521 AXE917515:AXE917521 BHA917515:BHA917521 BQW917515:BQW917521 CAS917515:CAS917521 CKO917515:CKO917521 CUK917515:CUK917521 DEG917515:DEG917521 DOC917515:DOC917521 DXY917515:DXY917521 EHU917515:EHU917521 ERQ917515:ERQ917521 FBM917515:FBM917521 FLI917515:FLI917521 FVE917515:FVE917521 GFA917515:GFA917521 GOW917515:GOW917521 GYS917515:GYS917521 HIO917515:HIO917521 HSK917515:HSK917521 ICG917515:ICG917521 IMC917515:IMC917521 IVY917515:IVY917521 JFU917515:JFU917521 JPQ917515:JPQ917521 JZM917515:JZM917521 KJI917515:KJI917521 KTE917515:KTE917521 LDA917515:LDA917521 LMW917515:LMW917521 LWS917515:LWS917521 MGO917515:MGO917521 MQK917515:MQK917521 NAG917515:NAG917521 NKC917515:NKC917521 NTY917515:NTY917521 ODU917515:ODU917521 ONQ917515:ONQ917521 OXM917515:OXM917521 PHI917515:PHI917521 PRE917515:PRE917521 QBA917515:QBA917521 QKW917515:QKW917521 QUS917515:QUS917521 REO917515:REO917521 ROK917515:ROK917521 RYG917515:RYG917521 SIC917515:SIC917521 SRY917515:SRY917521 TBU917515:TBU917521 TLQ917515:TLQ917521 TVM917515:TVM917521 UFI917515:UFI917521 UPE917515:UPE917521 UZA917515:UZA917521 VIW917515:VIW917521 VSS917515:VSS917521 WCO917515:WCO917521 WMK917515:WMK917521 WWG917515:WWG917521 AD983051:AD983057 JU983051:JU983057 TQ983051:TQ983057 ADM983051:ADM983057 ANI983051:ANI983057 AXE983051:AXE983057 BHA983051:BHA983057 BQW983051:BQW983057 CAS983051:CAS983057 CKO983051:CKO983057 CUK983051:CUK983057 DEG983051:DEG983057 DOC983051:DOC983057 DXY983051:DXY983057 EHU983051:EHU983057 ERQ983051:ERQ983057 FBM983051:FBM983057 FLI983051:FLI983057 FVE983051:FVE983057 GFA983051:GFA983057 GOW983051:GOW983057 GYS983051:GYS983057 HIO983051:HIO983057 HSK983051:HSK983057 ICG983051:ICG983057 IMC983051:IMC983057 IVY983051:IVY983057 JFU983051:JFU983057 JPQ983051:JPQ983057 JZM983051:JZM983057 KJI983051:KJI983057 KTE983051:KTE983057 LDA983051:LDA983057 LMW983051:LMW983057 LWS983051:LWS983057 MGO983051:MGO983057 MQK983051:MQK983057 NAG983051:NAG983057 NKC983051:NKC983057 NTY983051:NTY983057 ODU983051:ODU983057 ONQ983051:ONQ983057 OXM983051:OXM983057 PHI983051:PHI983057 PRE983051:PRE983057 QBA983051:QBA983057 QKW983051:QKW983057 QUS983051:QUS983057 REO983051:REO983057 ROK983051:ROK983057 RYG983051:RYG983057 SIC983051:SIC983057 SRY983051:SRY983057 TBU983051:TBU983057 TLQ983051:TLQ983057 TVM983051:TVM983057 UFI983051:UFI983057 UPE983051:UPE983057 UZA983051:UZA983057 VIW983051:VIW983057 VSS983051:VSS983057 WCO983051:WCO983057 WMK983051:WMK983057" xr:uid="{FB040A7B-84D9-4DEE-A427-B40E3730A2FD}">
      <formula1>"　　　　, 〇"</formula1>
    </dataValidation>
    <dataValidation type="list" allowBlank="1" showInputMessage="1" showErrorMessage="1" sqref="AD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AD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AD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AD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AD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AD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AD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AD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AD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AD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AD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AD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AD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AD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AD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T14:T18 B14:B18 B21" xr:uid="{13AAB2CA-747D-49B7-9140-AE2D05EDE843}">
      <formula1>"　　, 〇"</formula1>
    </dataValidation>
    <dataValidation type="list" allowBlank="1" showInputMessage="1" showErrorMessage="1" sqref="WWG983043:WWG983046 A65547:B65553 JO65547:JO65553 TK65547:TK65553 ADG65547:ADG65553 ANC65547:ANC65553 AWY65547:AWY65553 BGU65547:BGU65553 BQQ65547:BQQ65553 CAM65547:CAM65553 CKI65547:CKI65553 CUE65547:CUE65553 DEA65547:DEA65553 DNW65547:DNW65553 DXS65547:DXS65553 EHO65547:EHO65553 ERK65547:ERK65553 FBG65547:FBG65553 FLC65547:FLC65553 FUY65547:FUY65553 GEU65547:GEU65553 GOQ65547:GOQ65553 GYM65547:GYM65553 HII65547:HII65553 HSE65547:HSE65553 ICA65547:ICA65553 ILW65547:ILW65553 IVS65547:IVS65553 JFO65547:JFO65553 JPK65547:JPK65553 JZG65547:JZG65553 KJC65547:KJC65553 KSY65547:KSY65553 LCU65547:LCU65553 LMQ65547:LMQ65553 LWM65547:LWM65553 MGI65547:MGI65553 MQE65547:MQE65553 NAA65547:NAA65553 NJW65547:NJW65553 NTS65547:NTS65553 ODO65547:ODO65553 ONK65547:ONK65553 OXG65547:OXG65553 PHC65547:PHC65553 PQY65547:PQY65553 QAU65547:QAU65553 QKQ65547:QKQ65553 QUM65547:QUM65553 REI65547:REI65553 ROE65547:ROE65553 RYA65547:RYA65553 SHW65547:SHW65553 SRS65547:SRS65553 TBO65547:TBO65553 TLK65547:TLK65553 TVG65547:TVG65553 UFC65547:UFC65553 UOY65547:UOY65553 UYU65547:UYU65553 VIQ65547:VIQ65553 VSM65547:VSM65553 WCI65547:WCI65553 WME65547:WME65553 WWA65547:WWA65553 A131083:B131089 JO131083:JO131089 TK131083:TK131089 ADG131083:ADG131089 ANC131083:ANC131089 AWY131083:AWY131089 BGU131083:BGU131089 BQQ131083:BQQ131089 CAM131083:CAM131089 CKI131083:CKI131089 CUE131083:CUE131089 DEA131083:DEA131089 DNW131083:DNW131089 DXS131083:DXS131089 EHO131083:EHO131089 ERK131083:ERK131089 FBG131083:FBG131089 FLC131083:FLC131089 FUY131083:FUY131089 GEU131083:GEU131089 GOQ131083:GOQ131089 GYM131083:GYM131089 HII131083:HII131089 HSE131083:HSE131089 ICA131083:ICA131089 ILW131083:ILW131089 IVS131083:IVS131089 JFO131083:JFO131089 JPK131083:JPK131089 JZG131083:JZG131089 KJC131083:KJC131089 KSY131083:KSY131089 LCU131083:LCU131089 LMQ131083:LMQ131089 LWM131083:LWM131089 MGI131083:MGI131089 MQE131083:MQE131089 NAA131083:NAA131089 NJW131083:NJW131089 NTS131083:NTS131089 ODO131083:ODO131089 ONK131083:ONK131089 OXG131083:OXG131089 PHC131083:PHC131089 PQY131083:PQY131089 QAU131083:QAU131089 QKQ131083:QKQ131089 QUM131083:QUM131089 REI131083:REI131089 ROE131083:ROE131089 RYA131083:RYA131089 SHW131083:SHW131089 SRS131083:SRS131089 TBO131083:TBO131089 TLK131083:TLK131089 TVG131083:TVG131089 UFC131083:UFC131089 UOY131083:UOY131089 UYU131083:UYU131089 VIQ131083:VIQ131089 VSM131083:VSM131089 WCI131083:WCI131089 WME131083:WME131089 WWA131083:WWA131089 A196619:B196625 JO196619:JO196625 TK196619:TK196625 ADG196619:ADG196625 ANC196619:ANC196625 AWY196619:AWY196625 BGU196619:BGU196625 BQQ196619:BQQ196625 CAM196619:CAM196625 CKI196619:CKI196625 CUE196619:CUE196625 DEA196619:DEA196625 DNW196619:DNW196625 DXS196619:DXS196625 EHO196619:EHO196625 ERK196619:ERK196625 FBG196619:FBG196625 FLC196619:FLC196625 FUY196619:FUY196625 GEU196619:GEU196625 GOQ196619:GOQ196625 GYM196619:GYM196625 HII196619:HII196625 HSE196619:HSE196625 ICA196619:ICA196625 ILW196619:ILW196625 IVS196619:IVS196625 JFO196619:JFO196625 JPK196619:JPK196625 JZG196619:JZG196625 KJC196619:KJC196625 KSY196619:KSY196625 LCU196619:LCU196625 LMQ196619:LMQ196625 LWM196619:LWM196625 MGI196619:MGI196625 MQE196619:MQE196625 NAA196619:NAA196625 NJW196619:NJW196625 NTS196619:NTS196625 ODO196619:ODO196625 ONK196619:ONK196625 OXG196619:OXG196625 PHC196619:PHC196625 PQY196619:PQY196625 QAU196619:QAU196625 QKQ196619:QKQ196625 QUM196619:QUM196625 REI196619:REI196625 ROE196619:ROE196625 RYA196619:RYA196625 SHW196619:SHW196625 SRS196619:SRS196625 TBO196619:TBO196625 TLK196619:TLK196625 TVG196619:TVG196625 UFC196619:UFC196625 UOY196619:UOY196625 UYU196619:UYU196625 VIQ196619:VIQ196625 VSM196619:VSM196625 WCI196619:WCI196625 WME196619:WME196625 WWA196619:WWA196625 A262155:B262161 JO262155:JO262161 TK262155:TK262161 ADG262155:ADG262161 ANC262155:ANC262161 AWY262155:AWY262161 BGU262155:BGU262161 BQQ262155:BQQ262161 CAM262155:CAM262161 CKI262155:CKI262161 CUE262155:CUE262161 DEA262155:DEA262161 DNW262155:DNW262161 DXS262155:DXS262161 EHO262155:EHO262161 ERK262155:ERK262161 FBG262155:FBG262161 FLC262155:FLC262161 FUY262155:FUY262161 GEU262155:GEU262161 GOQ262155:GOQ262161 GYM262155:GYM262161 HII262155:HII262161 HSE262155:HSE262161 ICA262155:ICA262161 ILW262155:ILW262161 IVS262155:IVS262161 JFO262155:JFO262161 JPK262155:JPK262161 JZG262155:JZG262161 KJC262155:KJC262161 KSY262155:KSY262161 LCU262155:LCU262161 LMQ262155:LMQ262161 LWM262155:LWM262161 MGI262155:MGI262161 MQE262155:MQE262161 NAA262155:NAA262161 NJW262155:NJW262161 NTS262155:NTS262161 ODO262155:ODO262161 ONK262155:ONK262161 OXG262155:OXG262161 PHC262155:PHC262161 PQY262155:PQY262161 QAU262155:QAU262161 QKQ262155:QKQ262161 QUM262155:QUM262161 REI262155:REI262161 ROE262155:ROE262161 RYA262155:RYA262161 SHW262155:SHW262161 SRS262155:SRS262161 TBO262155:TBO262161 TLK262155:TLK262161 TVG262155:TVG262161 UFC262155:UFC262161 UOY262155:UOY262161 UYU262155:UYU262161 VIQ262155:VIQ262161 VSM262155:VSM262161 WCI262155:WCI262161 WME262155:WME262161 WWA262155:WWA262161 A327691:B327697 JO327691:JO327697 TK327691:TK327697 ADG327691:ADG327697 ANC327691:ANC327697 AWY327691:AWY327697 BGU327691:BGU327697 BQQ327691:BQQ327697 CAM327691:CAM327697 CKI327691:CKI327697 CUE327691:CUE327697 DEA327691:DEA327697 DNW327691:DNW327697 DXS327691:DXS327697 EHO327691:EHO327697 ERK327691:ERK327697 FBG327691:FBG327697 FLC327691:FLC327697 FUY327691:FUY327697 GEU327691:GEU327697 GOQ327691:GOQ327697 GYM327691:GYM327697 HII327691:HII327697 HSE327691:HSE327697 ICA327691:ICA327697 ILW327691:ILW327697 IVS327691:IVS327697 JFO327691:JFO327697 JPK327691:JPK327697 JZG327691:JZG327697 KJC327691:KJC327697 KSY327691:KSY327697 LCU327691:LCU327697 LMQ327691:LMQ327697 LWM327691:LWM327697 MGI327691:MGI327697 MQE327691:MQE327697 NAA327691:NAA327697 NJW327691:NJW327697 NTS327691:NTS327697 ODO327691:ODO327697 ONK327691:ONK327697 OXG327691:OXG327697 PHC327691:PHC327697 PQY327691:PQY327697 QAU327691:QAU327697 QKQ327691:QKQ327697 QUM327691:QUM327697 REI327691:REI327697 ROE327691:ROE327697 RYA327691:RYA327697 SHW327691:SHW327697 SRS327691:SRS327697 TBO327691:TBO327697 TLK327691:TLK327697 TVG327691:TVG327697 UFC327691:UFC327697 UOY327691:UOY327697 UYU327691:UYU327697 VIQ327691:VIQ327697 VSM327691:VSM327697 WCI327691:WCI327697 WME327691:WME327697 WWA327691:WWA327697 A393227:B393233 JO393227:JO393233 TK393227:TK393233 ADG393227:ADG393233 ANC393227:ANC393233 AWY393227:AWY393233 BGU393227:BGU393233 BQQ393227:BQQ393233 CAM393227:CAM393233 CKI393227:CKI393233 CUE393227:CUE393233 DEA393227:DEA393233 DNW393227:DNW393233 DXS393227:DXS393233 EHO393227:EHO393233 ERK393227:ERK393233 FBG393227:FBG393233 FLC393227:FLC393233 FUY393227:FUY393233 GEU393227:GEU393233 GOQ393227:GOQ393233 GYM393227:GYM393233 HII393227:HII393233 HSE393227:HSE393233 ICA393227:ICA393233 ILW393227:ILW393233 IVS393227:IVS393233 JFO393227:JFO393233 JPK393227:JPK393233 JZG393227:JZG393233 KJC393227:KJC393233 KSY393227:KSY393233 LCU393227:LCU393233 LMQ393227:LMQ393233 LWM393227:LWM393233 MGI393227:MGI393233 MQE393227:MQE393233 NAA393227:NAA393233 NJW393227:NJW393233 NTS393227:NTS393233 ODO393227:ODO393233 ONK393227:ONK393233 OXG393227:OXG393233 PHC393227:PHC393233 PQY393227:PQY393233 QAU393227:QAU393233 QKQ393227:QKQ393233 QUM393227:QUM393233 REI393227:REI393233 ROE393227:ROE393233 RYA393227:RYA393233 SHW393227:SHW393233 SRS393227:SRS393233 TBO393227:TBO393233 TLK393227:TLK393233 TVG393227:TVG393233 UFC393227:UFC393233 UOY393227:UOY393233 UYU393227:UYU393233 VIQ393227:VIQ393233 VSM393227:VSM393233 WCI393227:WCI393233 WME393227:WME393233 WWA393227:WWA393233 A458763:B458769 JO458763:JO458769 TK458763:TK458769 ADG458763:ADG458769 ANC458763:ANC458769 AWY458763:AWY458769 BGU458763:BGU458769 BQQ458763:BQQ458769 CAM458763:CAM458769 CKI458763:CKI458769 CUE458763:CUE458769 DEA458763:DEA458769 DNW458763:DNW458769 DXS458763:DXS458769 EHO458763:EHO458769 ERK458763:ERK458769 FBG458763:FBG458769 FLC458763:FLC458769 FUY458763:FUY458769 GEU458763:GEU458769 GOQ458763:GOQ458769 GYM458763:GYM458769 HII458763:HII458769 HSE458763:HSE458769 ICA458763:ICA458769 ILW458763:ILW458769 IVS458763:IVS458769 JFO458763:JFO458769 JPK458763:JPK458769 JZG458763:JZG458769 KJC458763:KJC458769 KSY458763:KSY458769 LCU458763:LCU458769 LMQ458763:LMQ458769 LWM458763:LWM458769 MGI458763:MGI458769 MQE458763:MQE458769 NAA458763:NAA458769 NJW458763:NJW458769 NTS458763:NTS458769 ODO458763:ODO458769 ONK458763:ONK458769 OXG458763:OXG458769 PHC458763:PHC458769 PQY458763:PQY458769 QAU458763:QAU458769 QKQ458763:QKQ458769 QUM458763:QUM458769 REI458763:REI458769 ROE458763:ROE458769 RYA458763:RYA458769 SHW458763:SHW458769 SRS458763:SRS458769 TBO458763:TBO458769 TLK458763:TLK458769 TVG458763:TVG458769 UFC458763:UFC458769 UOY458763:UOY458769 UYU458763:UYU458769 VIQ458763:VIQ458769 VSM458763:VSM458769 WCI458763:WCI458769 WME458763:WME458769 WWA458763:WWA458769 A524299:B524305 JO524299:JO524305 TK524299:TK524305 ADG524299:ADG524305 ANC524299:ANC524305 AWY524299:AWY524305 BGU524299:BGU524305 BQQ524299:BQQ524305 CAM524299:CAM524305 CKI524299:CKI524305 CUE524299:CUE524305 DEA524299:DEA524305 DNW524299:DNW524305 DXS524299:DXS524305 EHO524299:EHO524305 ERK524299:ERK524305 FBG524299:FBG524305 FLC524299:FLC524305 FUY524299:FUY524305 GEU524299:GEU524305 GOQ524299:GOQ524305 GYM524299:GYM524305 HII524299:HII524305 HSE524299:HSE524305 ICA524299:ICA524305 ILW524299:ILW524305 IVS524299:IVS524305 JFO524299:JFO524305 JPK524299:JPK524305 JZG524299:JZG524305 KJC524299:KJC524305 KSY524299:KSY524305 LCU524299:LCU524305 LMQ524299:LMQ524305 LWM524299:LWM524305 MGI524299:MGI524305 MQE524299:MQE524305 NAA524299:NAA524305 NJW524299:NJW524305 NTS524299:NTS524305 ODO524299:ODO524305 ONK524299:ONK524305 OXG524299:OXG524305 PHC524299:PHC524305 PQY524299:PQY524305 QAU524299:QAU524305 QKQ524299:QKQ524305 QUM524299:QUM524305 REI524299:REI524305 ROE524299:ROE524305 RYA524299:RYA524305 SHW524299:SHW524305 SRS524299:SRS524305 TBO524299:TBO524305 TLK524299:TLK524305 TVG524299:TVG524305 UFC524299:UFC524305 UOY524299:UOY524305 UYU524299:UYU524305 VIQ524299:VIQ524305 VSM524299:VSM524305 WCI524299:WCI524305 WME524299:WME524305 WWA524299:WWA524305 A589835:B589841 JO589835:JO589841 TK589835:TK589841 ADG589835:ADG589841 ANC589835:ANC589841 AWY589835:AWY589841 BGU589835:BGU589841 BQQ589835:BQQ589841 CAM589835:CAM589841 CKI589835:CKI589841 CUE589835:CUE589841 DEA589835:DEA589841 DNW589835:DNW589841 DXS589835:DXS589841 EHO589835:EHO589841 ERK589835:ERK589841 FBG589835:FBG589841 FLC589835:FLC589841 FUY589835:FUY589841 GEU589835:GEU589841 GOQ589835:GOQ589841 GYM589835:GYM589841 HII589835:HII589841 HSE589835:HSE589841 ICA589835:ICA589841 ILW589835:ILW589841 IVS589835:IVS589841 JFO589835:JFO589841 JPK589835:JPK589841 JZG589835:JZG589841 KJC589835:KJC589841 KSY589835:KSY589841 LCU589835:LCU589841 LMQ589835:LMQ589841 LWM589835:LWM589841 MGI589835:MGI589841 MQE589835:MQE589841 NAA589835:NAA589841 NJW589835:NJW589841 NTS589835:NTS589841 ODO589835:ODO589841 ONK589835:ONK589841 OXG589835:OXG589841 PHC589835:PHC589841 PQY589835:PQY589841 QAU589835:QAU589841 QKQ589835:QKQ589841 QUM589835:QUM589841 REI589835:REI589841 ROE589835:ROE589841 RYA589835:RYA589841 SHW589835:SHW589841 SRS589835:SRS589841 TBO589835:TBO589841 TLK589835:TLK589841 TVG589835:TVG589841 UFC589835:UFC589841 UOY589835:UOY589841 UYU589835:UYU589841 VIQ589835:VIQ589841 VSM589835:VSM589841 WCI589835:WCI589841 WME589835:WME589841 WWA589835:WWA589841 A655371:B655377 JO655371:JO655377 TK655371:TK655377 ADG655371:ADG655377 ANC655371:ANC655377 AWY655371:AWY655377 BGU655371:BGU655377 BQQ655371:BQQ655377 CAM655371:CAM655377 CKI655371:CKI655377 CUE655371:CUE655377 DEA655371:DEA655377 DNW655371:DNW655377 DXS655371:DXS655377 EHO655371:EHO655377 ERK655371:ERK655377 FBG655371:FBG655377 FLC655371:FLC655377 FUY655371:FUY655377 GEU655371:GEU655377 GOQ655371:GOQ655377 GYM655371:GYM655377 HII655371:HII655377 HSE655371:HSE655377 ICA655371:ICA655377 ILW655371:ILW655377 IVS655371:IVS655377 JFO655371:JFO655377 JPK655371:JPK655377 JZG655371:JZG655377 KJC655371:KJC655377 KSY655371:KSY655377 LCU655371:LCU655377 LMQ655371:LMQ655377 LWM655371:LWM655377 MGI655371:MGI655377 MQE655371:MQE655377 NAA655371:NAA655377 NJW655371:NJW655377 NTS655371:NTS655377 ODO655371:ODO655377 ONK655371:ONK655377 OXG655371:OXG655377 PHC655371:PHC655377 PQY655371:PQY655377 QAU655371:QAU655377 QKQ655371:QKQ655377 QUM655371:QUM655377 REI655371:REI655377 ROE655371:ROE655377 RYA655371:RYA655377 SHW655371:SHW655377 SRS655371:SRS655377 TBO655371:TBO655377 TLK655371:TLK655377 TVG655371:TVG655377 UFC655371:UFC655377 UOY655371:UOY655377 UYU655371:UYU655377 VIQ655371:VIQ655377 VSM655371:VSM655377 WCI655371:WCI655377 WME655371:WME655377 WWA655371:WWA655377 A720907:B720913 JO720907:JO720913 TK720907:TK720913 ADG720907:ADG720913 ANC720907:ANC720913 AWY720907:AWY720913 BGU720907:BGU720913 BQQ720907:BQQ720913 CAM720907:CAM720913 CKI720907:CKI720913 CUE720907:CUE720913 DEA720907:DEA720913 DNW720907:DNW720913 DXS720907:DXS720913 EHO720907:EHO720913 ERK720907:ERK720913 FBG720907:FBG720913 FLC720907:FLC720913 FUY720907:FUY720913 GEU720907:GEU720913 GOQ720907:GOQ720913 GYM720907:GYM720913 HII720907:HII720913 HSE720907:HSE720913 ICA720907:ICA720913 ILW720907:ILW720913 IVS720907:IVS720913 JFO720907:JFO720913 JPK720907:JPK720913 JZG720907:JZG720913 KJC720907:KJC720913 KSY720907:KSY720913 LCU720907:LCU720913 LMQ720907:LMQ720913 LWM720907:LWM720913 MGI720907:MGI720913 MQE720907:MQE720913 NAA720907:NAA720913 NJW720907:NJW720913 NTS720907:NTS720913 ODO720907:ODO720913 ONK720907:ONK720913 OXG720907:OXG720913 PHC720907:PHC720913 PQY720907:PQY720913 QAU720907:QAU720913 QKQ720907:QKQ720913 QUM720907:QUM720913 REI720907:REI720913 ROE720907:ROE720913 RYA720907:RYA720913 SHW720907:SHW720913 SRS720907:SRS720913 TBO720907:TBO720913 TLK720907:TLK720913 TVG720907:TVG720913 UFC720907:UFC720913 UOY720907:UOY720913 UYU720907:UYU720913 VIQ720907:VIQ720913 VSM720907:VSM720913 WCI720907:WCI720913 WME720907:WME720913 WWA720907:WWA720913 A786443:B786449 JO786443:JO786449 TK786443:TK786449 ADG786443:ADG786449 ANC786443:ANC786449 AWY786443:AWY786449 BGU786443:BGU786449 BQQ786443:BQQ786449 CAM786443:CAM786449 CKI786443:CKI786449 CUE786443:CUE786449 DEA786443:DEA786449 DNW786443:DNW786449 DXS786443:DXS786449 EHO786443:EHO786449 ERK786443:ERK786449 FBG786443:FBG786449 FLC786443:FLC786449 FUY786443:FUY786449 GEU786443:GEU786449 GOQ786443:GOQ786449 GYM786443:GYM786449 HII786443:HII786449 HSE786443:HSE786449 ICA786443:ICA786449 ILW786443:ILW786449 IVS786443:IVS786449 JFO786443:JFO786449 JPK786443:JPK786449 JZG786443:JZG786449 KJC786443:KJC786449 KSY786443:KSY786449 LCU786443:LCU786449 LMQ786443:LMQ786449 LWM786443:LWM786449 MGI786443:MGI786449 MQE786443:MQE786449 NAA786443:NAA786449 NJW786443:NJW786449 NTS786443:NTS786449 ODO786443:ODO786449 ONK786443:ONK786449 OXG786443:OXG786449 PHC786443:PHC786449 PQY786443:PQY786449 QAU786443:QAU786449 QKQ786443:QKQ786449 QUM786443:QUM786449 REI786443:REI786449 ROE786443:ROE786449 RYA786443:RYA786449 SHW786443:SHW786449 SRS786443:SRS786449 TBO786443:TBO786449 TLK786443:TLK786449 TVG786443:TVG786449 UFC786443:UFC786449 UOY786443:UOY786449 UYU786443:UYU786449 VIQ786443:VIQ786449 VSM786443:VSM786449 WCI786443:WCI786449 WME786443:WME786449 WWA786443:WWA786449 A851979:B851985 JO851979:JO851985 TK851979:TK851985 ADG851979:ADG851985 ANC851979:ANC851985 AWY851979:AWY851985 BGU851979:BGU851985 BQQ851979:BQQ851985 CAM851979:CAM851985 CKI851979:CKI851985 CUE851979:CUE851985 DEA851979:DEA851985 DNW851979:DNW851985 DXS851979:DXS851985 EHO851979:EHO851985 ERK851979:ERK851985 FBG851979:FBG851985 FLC851979:FLC851985 FUY851979:FUY851985 GEU851979:GEU851985 GOQ851979:GOQ851985 GYM851979:GYM851985 HII851979:HII851985 HSE851979:HSE851985 ICA851979:ICA851985 ILW851979:ILW851985 IVS851979:IVS851985 JFO851979:JFO851985 JPK851979:JPK851985 JZG851979:JZG851985 KJC851979:KJC851985 KSY851979:KSY851985 LCU851979:LCU851985 LMQ851979:LMQ851985 LWM851979:LWM851985 MGI851979:MGI851985 MQE851979:MQE851985 NAA851979:NAA851985 NJW851979:NJW851985 NTS851979:NTS851985 ODO851979:ODO851985 ONK851979:ONK851985 OXG851979:OXG851985 PHC851979:PHC851985 PQY851979:PQY851985 QAU851979:QAU851985 QKQ851979:QKQ851985 QUM851979:QUM851985 REI851979:REI851985 ROE851979:ROE851985 RYA851979:RYA851985 SHW851979:SHW851985 SRS851979:SRS851985 TBO851979:TBO851985 TLK851979:TLK851985 TVG851979:TVG851985 UFC851979:UFC851985 UOY851979:UOY851985 UYU851979:UYU851985 VIQ851979:VIQ851985 VSM851979:VSM851985 WCI851979:WCI851985 WME851979:WME851985 WWA851979:WWA851985 A917515:B917521 JO917515:JO917521 TK917515:TK917521 ADG917515:ADG917521 ANC917515:ANC917521 AWY917515:AWY917521 BGU917515:BGU917521 BQQ917515:BQQ917521 CAM917515:CAM917521 CKI917515:CKI917521 CUE917515:CUE917521 DEA917515:DEA917521 DNW917515:DNW917521 DXS917515:DXS917521 EHO917515:EHO917521 ERK917515:ERK917521 FBG917515:FBG917521 FLC917515:FLC917521 FUY917515:FUY917521 GEU917515:GEU917521 GOQ917515:GOQ917521 GYM917515:GYM917521 HII917515:HII917521 HSE917515:HSE917521 ICA917515:ICA917521 ILW917515:ILW917521 IVS917515:IVS917521 JFO917515:JFO917521 JPK917515:JPK917521 JZG917515:JZG917521 KJC917515:KJC917521 KSY917515:KSY917521 LCU917515:LCU917521 LMQ917515:LMQ917521 LWM917515:LWM917521 MGI917515:MGI917521 MQE917515:MQE917521 NAA917515:NAA917521 NJW917515:NJW917521 NTS917515:NTS917521 ODO917515:ODO917521 ONK917515:ONK917521 OXG917515:OXG917521 PHC917515:PHC917521 PQY917515:PQY917521 QAU917515:QAU917521 QKQ917515:QKQ917521 QUM917515:QUM917521 REI917515:REI917521 ROE917515:ROE917521 RYA917515:RYA917521 SHW917515:SHW917521 SRS917515:SRS917521 TBO917515:TBO917521 TLK917515:TLK917521 TVG917515:TVG917521 UFC917515:UFC917521 UOY917515:UOY917521 UYU917515:UYU917521 VIQ917515:VIQ917521 VSM917515:VSM917521 WCI917515:WCI917521 WME917515:WME917521 WWA917515:WWA917521 A983051:B983057 JO983051:JO983057 TK983051:TK983057 ADG983051:ADG983057 ANC983051:ANC983057 AWY983051:AWY983057 BGU983051:BGU983057 BQQ983051:BQQ983057 CAM983051:CAM983057 CKI983051:CKI983057 CUE983051:CUE983057 DEA983051:DEA983057 DNW983051:DNW983057 DXS983051:DXS983057 EHO983051:EHO983057 ERK983051:ERK983057 FBG983051:FBG983057 FLC983051:FLC983057 FUY983051:FUY983057 GEU983051:GEU983057 GOQ983051:GOQ983057 GYM983051:GYM983057 HII983051:HII983057 HSE983051:HSE983057 ICA983051:ICA983057 ILW983051:ILW983057 IVS983051:IVS983057 JFO983051:JFO983057 JPK983051:JPK983057 JZG983051:JZG983057 KJC983051:KJC983057 KSY983051:KSY983057 LCU983051:LCU983057 LMQ983051:LMQ983057 LWM983051:LWM983057 MGI983051:MGI983057 MQE983051:MQE983057 NAA983051:NAA983057 NJW983051:NJW983057 NTS983051:NTS983057 ODO983051:ODO983057 ONK983051:ONK983057 OXG983051:OXG983057 PHC983051:PHC983057 PQY983051:PQY983057 QAU983051:QAU983057 QKQ983051:QKQ983057 QUM983051:QUM983057 REI983051:REI983057 ROE983051:ROE983057 RYA983051:RYA983057 SHW983051:SHW983057 SRS983051:SRS983057 TBO983051:TBO983057 TLK983051:TLK983057 TVG983051:TVG983057 UFC983051:UFC983057 UOY983051:UOY983057 UYU983051:UYU983057 VIQ983051:VIQ983057 VSM983051:VSM983057 WCI983051:WCI983057 WME983051:WME983057 WWA983051:WWA983057 AD65539:AD65542 JU65539:JU65542 TQ65539:TQ65542 ADM65539:ADM65542 ANI65539:ANI65542 AXE65539:AXE65542 BHA65539:BHA65542 BQW65539:BQW65542 CAS65539:CAS65542 CKO65539:CKO65542 CUK65539:CUK65542 DEG65539:DEG65542 DOC65539:DOC65542 DXY65539:DXY65542 EHU65539:EHU65542 ERQ65539:ERQ65542 FBM65539:FBM65542 FLI65539:FLI65542 FVE65539:FVE65542 GFA65539:GFA65542 GOW65539:GOW65542 GYS65539:GYS65542 HIO65539:HIO65542 HSK65539:HSK65542 ICG65539:ICG65542 IMC65539:IMC65542 IVY65539:IVY65542 JFU65539:JFU65542 JPQ65539:JPQ65542 JZM65539:JZM65542 KJI65539:KJI65542 KTE65539:KTE65542 LDA65539:LDA65542 LMW65539:LMW65542 LWS65539:LWS65542 MGO65539:MGO65542 MQK65539:MQK65542 NAG65539:NAG65542 NKC65539:NKC65542 NTY65539:NTY65542 ODU65539:ODU65542 ONQ65539:ONQ65542 OXM65539:OXM65542 PHI65539:PHI65542 PRE65539:PRE65542 QBA65539:QBA65542 QKW65539:QKW65542 QUS65539:QUS65542 REO65539:REO65542 ROK65539:ROK65542 RYG65539:RYG65542 SIC65539:SIC65542 SRY65539:SRY65542 TBU65539:TBU65542 TLQ65539:TLQ65542 TVM65539:TVM65542 UFI65539:UFI65542 UPE65539:UPE65542 UZA65539:UZA65542 VIW65539:VIW65542 VSS65539:VSS65542 WCO65539:WCO65542 WMK65539:WMK65542 WWG65539:WWG65542 AD131075:AD131078 JU131075:JU131078 TQ131075:TQ131078 ADM131075:ADM131078 ANI131075:ANI131078 AXE131075:AXE131078 BHA131075:BHA131078 BQW131075:BQW131078 CAS131075:CAS131078 CKO131075:CKO131078 CUK131075:CUK131078 DEG131075:DEG131078 DOC131075:DOC131078 DXY131075:DXY131078 EHU131075:EHU131078 ERQ131075:ERQ131078 FBM131075:FBM131078 FLI131075:FLI131078 FVE131075:FVE131078 GFA131075:GFA131078 GOW131075:GOW131078 GYS131075:GYS131078 HIO131075:HIO131078 HSK131075:HSK131078 ICG131075:ICG131078 IMC131075:IMC131078 IVY131075:IVY131078 JFU131075:JFU131078 JPQ131075:JPQ131078 JZM131075:JZM131078 KJI131075:KJI131078 KTE131075:KTE131078 LDA131075:LDA131078 LMW131075:LMW131078 LWS131075:LWS131078 MGO131075:MGO131078 MQK131075:MQK131078 NAG131075:NAG131078 NKC131075:NKC131078 NTY131075:NTY131078 ODU131075:ODU131078 ONQ131075:ONQ131078 OXM131075:OXM131078 PHI131075:PHI131078 PRE131075:PRE131078 QBA131075:QBA131078 QKW131075:QKW131078 QUS131075:QUS131078 REO131075:REO131078 ROK131075:ROK131078 RYG131075:RYG131078 SIC131075:SIC131078 SRY131075:SRY131078 TBU131075:TBU131078 TLQ131075:TLQ131078 TVM131075:TVM131078 UFI131075:UFI131078 UPE131075:UPE131078 UZA131075:UZA131078 VIW131075:VIW131078 VSS131075:VSS131078 WCO131075:WCO131078 WMK131075:WMK131078 WWG131075:WWG131078 AD196611:AD196614 JU196611:JU196614 TQ196611:TQ196614 ADM196611:ADM196614 ANI196611:ANI196614 AXE196611:AXE196614 BHA196611:BHA196614 BQW196611:BQW196614 CAS196611:CAS196614 CKO196611:CKO196614 CUK196611:CUK196614 DEG196611:DEG196614 DOC196611:DOC196614 DXY196611:DXY196614 EHU196611:EHU196614 ERQ196611:ERQ196614 FBM196611:FBM196614 FLI196611:FLI196614 FVE196611:FVE196614 GFA196611:GFA196614 GOW196611:GOW196614 GYS196611:GYS196614 HIO196611:HIO196614 HSK196611:HSK196614 ICG196611:ICG196614 IMC196611:IMC196614 IVY196611:IVY196614 JFU196611:JFU196614 JPQ196611:JPQ196614 JZM196611:JZM196614 KJI196611:KJI196614 KTE196611:KTE196614 LDA196611:LDA196614 LMW196611:LMW196614 LWS196611:LWS196614 MGO196611:MGO196614 MQK196611:MQK196614 NAG196611:NAG196614 NKC196611:NKC196614 NTY196611:NTY196614 ODU196611:ODU196614 ONQ196611:ONQ196614 OXM196611:OXM196614 PHI196611:PHI196614 PRE196611:PRE196614 QBA196611:QBA196614 QKW196611:QKW196614 QUS196611:QUS196614 REO196611:REO196614 ROK196611:ROK196614 RYG196611:RYG196614 SIC196611:SIC196614 SRY196611:SRY196614 TBU196611:TBU196614 TLQ196611:TLQ196614 TVM196611:TVM196614 UFI196611:UFI196614 UPE196611:UPE196614 UZA196611:UZA196614 VIW196611:VIW196614 VSS196611:VSS196614 WCO196611:WCO196614 WMK196611:WMK196614 WWG196611:WWG196614 AD262147:AD262150 JU262147:JU262150 TQ262147:TQ262150 ADM262147:ADM262150 ANI262147:ANI262150 AXE262147:AXE262150 BHA262147:BHA262150 BQW262147:BQW262150 CAS262147:CAS262150 CKO262147:CKO262150 CUK262147:CUK262150 DEG262147:DEG262150 DOC262147:DOC262150 DXY262147:DXY262150 EHU262147:EHU262150 ERQ262147:ERQ262150 FBM262147:FBM262150 FLI262147:FLI262150 FVE262147:FVE262150 GFA262147:GFA262150 GOW262147:GOW262150 GYS262147:GYS262150 HIO262147:HIO262150 HSK262147:HSK262150 ICG262147:ICG262150 IMC262147:IMC262150 IVY262147:IVY262150 JFU262147:JFU262150 JPQ262147:JPQ262150 JZM262147:JZM262150 KJI262147:KJI262150 KTE262147:KTE262150 LDA262147:LDA262150 LMW262147:LMW262150 LWS262147:LWS262150 MGO262147:MGO262150 MQK262147:MQK262150 NAG262147:NAG262150 NKC262147:NKC262150 NTY262147:NTY262150 ODU262147:ODU262150 ONQ262147:ONQ262150 OXM262147:OXM262150 PHI262147:PHI262150 PRE262147:PRE262150 QBA262147:QBA262150 QKW262147:QKW262150 QUS262147:QUS262150 REO262147:REO262150 ROK262147:ROK262150 RYG262147:RYG262150 SIC262147:SIC262150 SRY262147:SRY262150 TBU262147:TBU262150 TLQ262147:TLQ262150 TVM262147:TVM262150 UFI262147:UFI262150 UPE262147:UPE262150 UZA262147:UZA262150 VIW262147:VIW262150 VSS262147:VSS262150 WCO262147:WCO262150 WMK262147:WMK262150 WWG262147:WWG262150 AD327683:AD327686 JU327683:JU327686 TQ327683:TQ327686 ADM327683:ADM327686 ANI327683:ANI327686 AXE327683:AXE327686 BHA327683:BHA327686 BQW327683:BQW327686 CAS327683:CAS327686 CKO327683:CKO327686 CUK327683:CUK327686 DEG327683:DEG327686 DOC327683:DOC327686 DXY327683:DXY327686 EHU327683:EHU327686 ERQ327683:ERQ327686 FBM327683:FBM327686 FLI327683:FLI327686 FVE327683:FVE327686 GFA327683:GFA327686 GOW327683:GOW327686 GYS327683:GYS327686 HIO327683:HIO327686 HSK327683:HSK327686 ICG327683:ICG327686 IMC327683:IMC327686 IVY327683:IVY327686 JFU327683:JFU327686 JPQ327683:JPQ327686 JZM327683:JZM327686 KJI327683:KJI327686 KTE327683:KTE327686 LDA327683:LDA327686 LMW327683:LMW327686 LWS327683:LWS327686 MGO327683:MGO327686 MQK327683:MQK327686 NAG327683:NAG327686 NKC327683:NKC327686 NTY327683:NTY327686 ODU327683:ODU327686 ONQ327683:ONQ327686 OXM327683:OXM327686 PHI327683:PHI327686 PRE327683:PRE327686 QBA327683:QBA327686 QKW327683:QKW327686 QUS327683:QUS327686 REO327683:REO327686 ROK327683:ROK327686 RYG327683:RYG327686 SIC327683:SIC327686 SRY327683:SRY327686 TBU327683:TBU327686 TLQ327683:TLQ327686 TVM327683:TVM327686 UFI327683:UFI327686 UPE327683:UPE327686 UZA327683:UZA327686 VIW327683:VIW327686 VSS327683:VSS327686 WCO327683:WCO327686 WMK327683:WMK327686 WWG327683:WWG327686 AD393219:AD393222 JU393219:JU393222 TQ393219:TQ393222 ADM393219:ADM393222 ANI393219:ANI393222 AXE393219:AXE393222 BHA393219:BHA393222 BQW393219:BQW393222 CAS393219:CAS393222 CKO393219:CKO393222 CUK393219:CUK393222 DEG393219:DEG393222 DOC393219:DOC393222 DXY393219:DXY393222 EHU393219:EHU393222 ERQ393219:ERQ393222 FBM393219:FBM393222 FLI393219:FLI393222 FVE393219:FVE393222 GFA393219:GFA393222 GOW393219:GOW393222 GYS393219:GYS393222 HIO393219:HIO393222 HSK393219:HSK393222 ICG393219:ICG393222 IMC393219:IMC393222 IVY393219:IVY393222 JFU393219:JFU393222 JPQ393219:JPQ393222 JZM393219:JZM393222 KJI393219:KJI393222 KTE393219:KTE393222 LDA393219:LDA393222 LMW393219:LMW393222 LWS393219:LWS393222 MGO393219:MGO393222 MQK393219:MQK393222 NAG393219:NAG393222 NKC393219:NKC393222 NTY393219:NTY393222 ODU393219:ODU393222 ONQ393219:ONQ393222 OXM393219:OXM393222 PHI393219:PHI393222 PRE393219:PRE393222 QBA393219:QBA393222 QKW393219:QKW393222 QUS393219:QUS393222 REO393219:REO393222 ROK393219:ROK393222 RYG393219:RYG393222 SIC393219:SIC393222 SRY393219:SRY393222 TBU393219:TBU393222 TLQ393219:TLQ393222 TVM393219:TVM393222 UFI393219:UFI393222 UPE393219:UPE393222 UZA393219:UZA393222 VIW393219:VIW393222 VSS393219:VSS393222 WCO393219:WCO393222 WMK393219:WMK393222 WWG393219:WWG393222 AD458755:AD458758 JU458755:JU458758 TQ458755:TQ458758 ADM458755:ADM458758 ANI458755:ANI458758 AXE458755:AXE458758 BHA458755:BHA458758 BQW458755:BQW458758 CAS458755:CAS458758 CKO458755:CKO458758 CUK458755:CUK458758 DEG458755:DEG458758 DOC458755:DOC458758 DXY458755:DXY458758 EHU458755:EHU458758 ERQ458755:ERQ458758 FBM458755:FBM458758 FLI458755:FLI458758 FVE458755:FVE458758 GFA458755:GFA458758 GOW458755:GOW458758 GYS458755:GYS458758 HIO458755:HIO458758 HSK458755:HSK458758 ICG458755:ICG458758 IMC458755:IMC458758 IVY458755:IVY458758 JFU458755:JFU458758 JPQ458755:JPQ458758 JZM458755:JZM458758 KJI458755:KJI458758 KTE458755:KTE458758 LDA458755:LDA458758 LMW458755:LMW458758 LWS458755:LWS458758 MGO458755:MGO458758 MQK458755:MQK458758 NAG458755:NAG458758 NKC458755:NKC458758 NTY458755:NTY458758 ODU458755:ODU458758 ONQ458755:ONQ458758 OXM458755:OXM458758 PHI458755:PHI458758 PRE458755:PRE458758 QBA458755:QBA458758 QKW458755:QKW458758 QUS458755:QUS458758 REO458755:REO458758 ROK458755:ROK458758 RYG458755:RYG458758 SIC458755:SIC458758 SRY458755:SRY458758 TBU458755:TBU458758 TLQ458755:TLQ458758 TVM458755:TVM458758 UFI458755:UFI458758 UPE458755:UPE458758 UZA458755:UZA458758 VIW458755:VIW458758 VSS458755:VSS458758 WCO458755:WCO458758 WMK458755:WMK458758 WWG458755:WWG458758 AD524291:AD524294 JU524291:JU524294 TQ524291:TQ524294 ADM524291:ADM524294 ANI524291:ANI524294 AXE524291:AXE524294 BHA524291:BHA524294 BQW524291:BQW524294 CAS524291:CAS524294 CKO524291:CKO524294 CUK524291:CUK524294 DEG524291:DEG524294 DOC524291:DOC524294 DXY524291:DXY524294 EHU524291:EHU524294 ERQ524291:ERQ524294 FBM524291:FBM524294 FLI524291:FLI524294 FVE524291:FVE524294 GFA524291:GFA524294 GOW524291:GOW524294 GYS524291:GYS524294 HIO524291:HIO524294 HSK524291:HSK524294 ICG524291:ICG524294 IMC524291:IMC524294 IVY524291:IVY524294 JFU524291:JFU524294 JPQ524291:JPQ524294 JZM524291:JZM524294 KJI524291:KJI524294 KTE524291:KTE524294 LDA524291:LDA524294 LMW524291:LMW524294 LWS524291:LWS524294 MGO524291:MGO524294 MQK524291:MQK524294 NAG524291:NAG524294 NKC524291:NKC524294 NTY524291:NTY524294 ODU524291:ODU524294 ONQ524291:ONQ524294 OXM524291:OXM524294 PHI524291:PHI524294 PRE524291:PRE524294 QBA524291:QBA524294 QKW524291:QKW524294 QUS524291:QUS524294 REO524291:REO524294 ROK524291:ROK524294 RYG524291:RYG524294 SIC524291:SIC524294 SRY524291:SRY524294 TBU524291:TBU524294 TLQ524291:TLQ524294 TVM524291:TVM524294 UFI524291:UFI524294 UPE524291:UPE524294 UZA524291:UZA524294 VIW524291:VIW524294 VSS524291:VSS524294 WCO524291:WCO524294 WMK524291:WMK524294 WWG524291:WWG524294 AD589827:AD589830 JU589827:JU589830 TQ589827:TQ589830 ADM589827:ADM589830 ANI589827:ANI589830 AXE589827:AXE589830 BHA589827:BHA589830 BQW589827:BQW589830 CAS589827:CAS589830 CKO589827:CKO589830 CUK589827:CUK589830 DEG589827:DEG589830 DOC589827:DOC589830 DXY589827:DXY589830 EHU589827:EHU589830 ERQ589827:ERQ589830 FBM589827:FBM589830 FLI589827:FLI589830 FVE589827:FVE589830 GFA589827:GFA589830 GOW589827:GOW589830 GYS589827:GYS589830 HIO589827:HIO589830 HSK589827:HSK589830 ICG589827:ICG589830 IMC589827:IMC589830 IVY589827:IVY589830 JFU589827:JFU589830 JPQ589827:JPQ589830 JZM589827:JZM589830 KJI589827:KJI589830 KTE589827:KTE589830 LDA589827:LDA589830 LMW589827:LMW589830 LWS589827:LWS589830 MGO589827:MGO589830 MQK589827:MQK589830 NAG589827:NAG589830 NKC589827:NKC589830 NTY589827:NTY589830 ODU589827:ODU589830 ONQ589827:ONQ589830 OXM589827:OXM589830 PHI589827:PHI589830 PRE589827:PRE589830 QBA589827:QBA589830 QKW589827:QKW589830 QUS589827:QUS589830 REO589827:REO589830 ROK589827:ROK589830 RYG589827:RYG589830 SIC589827:SIC589830 SRY589827:SRY589830 TBU589827:TBU589830 TLQ589827:TLQ589830 TVM589827:TVM589830 UFI589827:UFI589830 UPE589827:UPE589830 UZA589827:UZA589830 VIW589827:VIW589830 VSS589827:VSS589830 WCO589827:WCO589830 WMK589827:WMK589830 WWG589827:WWG589830 AD655363:AD655366 JU655363:JU655366 TQ655363:TQ655366 ADM655363:ADM655366 ANI655363:ANI655366 AXE655363:AXE655366 BHA655363:BHA655366 BQW655363:BQW655366 CAS655363:CAS655366 CKO655363:CKO655366 CUK655363:CUK655366 DEG655363:DEG655366 DOC655363:DOC655366 DXY655363:DXY655366 EHU655363:EHU655366 ERQ655363:ERQ655366 FBM655363:FBM655366 FLI655363:FLI655366 FVE655363:FVE655366 GFA655363:GFA655366 GOW655363:GOW655366 GYS655363:GYS655366 HIO655363:HIO655366 HSK655363:HSK655366 ICG655363:ICG655366 IMC655363:IMC655366 IVY655363:IVY655366 JFU655363:JFU655366 JPQ655363:JPQ655366 JZM655363:JZM655366 KJI655363:KJI655366 KTE655363:KTE655366 LDA655363:LDA655366 LMW655363:LMW655366 LWS655363:LWS655366 MGO655363:MGO655366 MQK655363:MQK655366 NAG655363:NAG655366 NKC655363:NKC655366 NTY655363:NTY655366 ODU655363:ODU655366 ONQ655363:ONQ655366 OXM655363:OXM655366 PHI655363:PHI655366 PRE655363:PRE655366 QBA655363:QBA655366 QKW655363:QKW655366 QUS655363:QUS655366 REO655363:REO655366 ROK655363:ROK655366 RYG655363:RYG655366 SIC655363:SIC655366 SRY655363:SRY655366 TBU655363:TBU655366 TLQ655363:TLQ655366 TVM655363:TVM655366 UFI655363:UFI655366 UPE655363:UPE655366 UZA655363:UZA655366 VIW655363:VIW655366 VSS655363:VSS655366 WCO655363:WCO655366 WMK655363:WMK655366 WWG655363:WWG655366 AD720899:AD720902 JU720899:JU720902 TQ720899:TQ720902 ADM720899:ADM720902 ANI720899:ANI720902 AXE720899:AXE720902 BHA720899:BHA720902 BQW720899:BQW720902 CAS720899:CAS720902 CKO720899:CKO720902 CUK720899:CUK720902 DEG720899:DEG720902 DOC720899:DOC720902 DXY720899:DXY720902 EHU720899:EHU720902 ERQ720899:ERQ720902 FBM720899:FBM720902 FLI720899:FLI720902 FVE720899:FVE720902 GFA720899:GFA720902 GOW720899:GOW720902 GYS720899:GYS720902 HIO720899:HIO720902 HSK720899:HSK720902 ICG720899:ICG720902 IMC720899:IMC720902 IVY720899:IVY720902 JFU720899:JFU720902 JPQ720899:JPQ720902 JZM720899:JZM720902 KJI720899:KJI720902 KTE720899:KTE720902 LDA720899:LDA720902 LMW720899:LMW720902 LWS720899:LWS720902 MGO720899:MGO720902 MQK720899:MQK720902 NAG720899:NAG720902 NKC720899:NKC720902 NTY720899:NTY720902 ODU720899:ODU720902 ONQ720899:ONQ720902 OXM720899:OXM720902 PHI720899:PHI720902 PRE720899:PRE720902 QBA720899:QBA720902 QKW720899:QKW720902 QUS720899:QUS720902 REO720899:REO720902 ROK720899:ROK720902 RYG720899:RYG720902 SIC720899:SIC720902 SRY720899:SRY720902 TBU720899:TBU720902 TLQ720899:TLQ720902 TVM720899:TVM720902 UFI720899:UFI720902 UPE720899:UPE720902 UZA720899:UZA720902 VIW720899:VIW720902 VSS720899:VSS720902 WCO720899:WCO720902 WMK720899:WMK720902 WWG720899:WWG720902 AD786435:AD786438 JU786435:JU786438 TQ786435:TQ786438 ADM786435:ADM786438 ANI786435:ANI786438 AXE786435:AXE786438 BHA786435:BHA786438 BQW786435:BQW786438 CAS786435:CAS786438 CKO786435:CKO786438 CUK786435:CUK786438 DEG786435:DEG786438 DOC786435:DOC786438 DXY786435:DXY786438 EHU786435:EHU786438 ERQ786435:ERQ786438 FBM786435:FBM786438 FLI786435:FLI786438 FVE786435:FVE786438 GFA786435:GFA786438 GOW786435:GOW786438 GYS786435:GYS786438 HIO786435:HIO786438 HSK786435:HSK786438 ICG786435:ICG786438 IMC786435:IMC786438 IVY786435:IVY786438 JFU786435:JFU786438 JPQ786435:JPQ786438 JZM786435:JZM786438 KJI786435:KJI786438 KTE786435:KTE786438 LDA786435:LDA786438 LMW786435:LMW786438 LWS786435:LWS786438 MGO786435:MGO786438 MQK786435:MQK786438 NAG786435:NAG786438 NKC786435:NKC786438 NTY786435:NTY786438 ODU786435:ODU786438 ONQ786435:ONQ786438 OXM786435:OXM786438 PHI786435:PHI786438 PRE786435:PRE786438 QBA786435:QBA786438 QKW786435:QKW786438 QUS786435:QUS786438 REO786435:REO786438 ROK786435:ROK786438 RYG786435:RYG786438 SIC786435:SIC786438 SRY786435:SRY786438 TBU786435:TBU786438 TLQ786435:TLQ786438 TVM786435:TVM786438 UFI786435:UFI786438 UPE786435:UPE786438 UZA786435:UZA786438 VIW786435:VIW786438 VSS786435:VSS786438 WCO786435:WCO786438 WMK786435:WMK786438 WWG786435:WWG786438 AD851971:AD851974 JU851971:JU851974 TQ851971:TQ851974 ADM851971:ADM851974 ANI851971:ANI851974 AXE851971:AXE851974 BHA851971:BHA851974 BQW851971:BQW851974 CAS851971:CAS851974 CKO851971:CKO851974 CUK851971:CUK851974 DEG851971:DEG851974 DOC851971:DOC851974 DXY851971:DXY851974 EHU851971:EHU851974 ERQ851971:ERQ851974 FBM851971:FBM851974 FLI851971:FLI851974 FVE851971:FVE851974 GFA851971:GFA851974 GOW851971:GOW851974 GYS851971:GYS851974 HIO851971:HIO851974 HSK851971:HSK851974 ICG851971:ICG851974 IMC851971:IMC851974 IVY851971:IVY851974 JFU851971:JFU851974 JPQ851971:JPQ851974 JZM851971:JZM851974 KJI851971:KJI851974 KTE851971:KTE851974 LDA851971:LDA851974 LMW851971:LMW851974 LWS851971:LWS851974 MGO851971:MGO851974 MQK851971:MQK851974 NAG851971:NAG851974 NKC851971:NKC851974 NTY851971:NTY851974 ODU851971:ODU851974 ONQ851971:ONQ851974 OXM851971:OXM851974 PHI851971:PHI851974 PRE851971:PRE851974 QBA851971:QBA851974 QKW851971:QKW851974 QUS851971:QUS851974 REO851971:REO851974 ROK851971:ROK851974 RYG851971:RYG851974 SIC851971:SIC851974 SRY851971:SRY851974 TBU851971:TBU851974 TLQ851971:TLQ851974 TVM851971:TVM851974 UFI851971:UFI851974 UPE851971:UPE851974 UZA851971:UZA851974 VIW851971:VIW851974 VSS851971:VSS851974 WCO851971:WCO851974 WMK851971:WMK851974 WWG851971:WWG851974 AD917507:AD917510 JU917507:JU917510 TQ917507:TQ917510 ADM917507:ADM917510 ANI917507:ANI917510 AXE917507:AXE917510 BHA917507:BHA917510 BQW917507:BQW917510 CAS917507:CAS917510 CKO917507:CKO917510 CUK917507:CUK917510 DEG917507:DEG917510 DOC917507:DOC917510 DXY917507:DXY917510 EHU917507:EHU917510 ERQ917507:ERQ917510 FBM917507:FBM917510 FLI917507:FLI917510 FVE917507:FVE917510 GFA917507:GFA917510 GOW917507:GOW917510 GYS917507:GYS917510 HIO917507:HIO917510 HSK917507:HSK917510 ICG917507:ICG917510 IMC917507:IMC917510 IVY917507:IVY917510 JFU917507:JFU917510 JPQ917507:JPQ917510 JZM917507:JZM917510 KJI917507:KJI917510 KTE917507:KTE917510 LDA917507:LDA917510 LMW917507:LMW917510 LWS917507:LWS917510 MGO917507:MGO917510 MQK917507:MQK917510 NAG917507:NAG917510 NKC917507:NKC917510 NTY917507:NTY917510 ODU917507:ODU917510 ONQ917507:ONQ917510 OXM917507:OXM917510 PHI917507:PHI917510 PRE917507:PRE917510 QBA917507:QBA917510 QKW917507:QKW917510 QUS917507:QUS917510 REO917507:REO917510 ROK917507:ROK917510 RYG917507:RYG917510 SIC917507:SIC917510 SRY917507:SRY917510 TBU917507:TBU917510 TLQ917507:TLQ917510 TVM917507:TVM917510 UFI917507:UFI917510 UPE917507:UPE917510 UZA917507:UZA917510 VIW917507:VIW917510 VSS917507:VSS917510 WCO917507:WCO917510 WMK917507:WMK917510 WWG917507:WWG917510 AD983043:AD983046 JU983043:JU983046 TQ983043:TQ983046 ADM983043:ADM983046 ANI983043:ANI983046 AXE983043:AXE983046 BHA983043:BHA983046 BQW983043:BQW983046 CAS983043:CAS983046 CKO983043:CKO983046 CUK983043:CUK983046 DEG983043:DEG983046 DOC983043:DOC983046 DXY983043:DXY983046 EHU983043:EHU983046 ERQ983043:ERQ983046 FBM983043:FBM983046 FLI983043:FLI983046 FVE983043:FVE983046 GFA983043:GFA983046 GOW983043:GOW983046 GYS983043:GYS983046 HIO983043:HIO983046 HSK983043:HSK983046 ICG983043:ICG983046 IMC983043:IMC983046 IVY983043:IVY983046 JFU983043:JFU983046 JPQ983043:JPQ983046 JZM983043:JZM983046 KJI983043:KJI983046 KTE983043:KTE983046 LDA983043:LDA983046 LMW983043:LMW983046 LWS983043:LWS983046 MGO983043:MGO983046 MQK983043:MQK983046 NAG983043:NAG983046 NKC983043:NKC983046 NTY983043:NTY983046 ODU983043:ODU983046 ONQ983043:ONQ983046 OXM983043:OXM983046 PHI983043:PHI983046 PRE983043:PRE983046 QBA983043:QBA983046 QKW983043:QKW983046 QUS983043:QUS983046 REO983043:REO983046 ROK983043:ROK983046 RYG983043:RYG983046 SIC983043:SIC983046 SRY983043:SRY983046 TBU983043:TBU983046 TLQ983043:TLQ983046 TVM983043:TVM983046 UFI983043:UFI983046 UPE983043:UPE983046 UZA983043:UZA983046 VIW983043:VIW983046 VSS983043:VSS983046 WCO983043:WCO983046 WMK983043:WMK983046 JR6:JR9 WWD6:WWD9 WMH6:WMH9 WCL6:WCL9 VSP6:VSP9 VIT6:VIT9 UYX6:UYX9 UPB6:UPB9 UFF6:UFF9 TVJ6:TVJ9 TLN6:TLN9 TBR6:TBR9 SRV6:SRV9 SHZ6:SHZ9 RYD6:RYD9 ROH6:ROH9 REL6:REL9 QUP6:QUP9 QKT6:QKT9 QAX6:QAX9 PRB6:PRB9 PHF6:PHF9 OXJ6:OXJ9 ONN6:ONN9 ODR6:ODR9 NTV6:NTV9 NJZ6:NJZ9 NAD6:NAD9 MQH6:MQH9 MGL6:MGL9 LWP6:LWP9 LMT6:LMT9 LCX6:LCX9 KTB6:KTB9 KJF6:KJF9 JZJ6:JZJ9 JPN6:JPN9 JFR6:JFR9 IVV6:IVV9 ILZ6:ILZ9 ICD6:ICD9 HSH6:HSH9 HIL6:HIL9 GYP6:GYP9 GOT6:GOT9 GEX6:GEX9 FVB6:FVB9 FLF6:FLF9 FBJ6:FBJ9 ERN6:ERN9 EHR6:EHR9 DXV6:DXV9 DNZ6:DNZ9 DED6:DED9 CUH6:CUH9 CKL6:CKL9 CAP6:CAP9 BQT6:BQT9 BGX6:BGX9 AXB6:AXB9 ANF6:ANF9 ADJ6:ADJ9 TN6:TN9 R12" xr:uid="{69D5B492-50AE-4275-9BA0-74271C9A951D}">
      <formula1>"　　　, 〇"</formula1>
    </dataValidation>
    <dataValidation type="list" allowBlank="1" showInputMessage="1" showErrorMessage="1" sqref="WWA983050 A65546:B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A131082:B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A196618:B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A262154:B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A327690:B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A393226:B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A458762:B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A524298:B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A589834:B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A655370:B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A720906:B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A786442:B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A851978:B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A917514:B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A983050:B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xr:uid="{A0BEA5B0-3D81-4654-AFE0-BDA69DEC7AC6}">
      <formula1>"　　　,○"</formula1>
    </dataValidation>
  </dataValidations>
  <pageMargins left="0.48" right="0.11811023622047245" top="0.19685039370078741" bottom="0.11811023622047245" header="0.19685039370078741" footer="0.19685039370078741"/>
  <pageSetup paperSize="9" scale="84"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E159-94E7-4EDC-9567-715160182966}">
  <dimension ref="A1:AQ139"/>
  <sheetViews>
    <sheetView view="pageBreakPreview" topLeftCell="A19" zoomScaleNormal="100" zoomScaleSheetLayoutView="100" workbookViewId="0">
      <selection activeCell="B11" sqref="B11:J11"/>
    </sheetView>
  </sheetViews>
  <sheetFormatPr defaultRowHeight="13.5"/>
  <cols>
    <col min="1" max="24" width="3.125" style="289" customWidth="1"/>
    <col min="25" max="25" width="5.875" style="289" customWidth="1"/>
    <col min="26" max="26" width="3.125" style="289" customWidth="1"/>
    <col min="27" max="27" width="5" style="289" customWidth="1"/>
    <col min="28" max="33" width="3.125" style="289" customWidth="1"/>
    <col min="34" max="34" width="5.75" style="289" customWidth="1"/>
    <col min="35" max="35" width="1.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7" ht="24" customHeight="1">
      <c r="A1" s="288"/>
      <c r="B1" s="288"/>
      <c r="C1" s="288"/>
      <c r="D1" s="288"/>
      <c r="E1" s="288"/>
      <c r="F1" s="1443" t="s">
        <v>860</v>
      </c>
      <c r="G1" s="1443"/>
      <c r="H1" s="1443"/>
      <c r="I1" s="1443"/>
      <c r="J1" s="1443"/>
      <c r="K1" s="1443"/>
      <c r="L1" s="1443"/>
      <c r="M1" s="1443"/>
      <c r="N1" s="1443"/>
      <c r="O1" s="1443"/>
      <c r="P1" s="1443"/>
      <c r="Q1" s="1443"/>
      <c r="R1" s="1443"/>
      <c r="S1" s="1443"/>
      <c r="T1" s="1443"/>
      <c r="U1" s="1443"/>
      <c r="V1" s="1443"/>
      <c r="W1" s="1443"/>
      <c r="X1" s="1443"/>
      <c r="Y1" s="1443"/>
      <c r="Z1" s="1443"/>
      <c r="AA1" s="1443"/>
      <c r="AB1" s="1443"/>
      <c r="AC1" s="1443"/>
      <c r="AD1" s="288"/>
      <c r="AE1" s="288"/>
      <c r="AF1" s="288"/>
      <c r="AG1" s="288"/>
      <c r="AH1" s="288"/>
      <c r="AI1" s="289" t="s">
        <v>398</v>
      </c>
      <c r="AJ1" s="289" t="s">
        <v>399</v>
      </c>
    </row>
    <row r="2" spans="1:37" ht="5.25" customHeight="1">
      <c r="A2" s="1444" t="s">
        <v>401</v>
      </c>
      <c r="B2" s="1444"/>
      <c r="C2" s="1444"/>
      <c r="D2" s="1444"/>
      <c r="E2" s="1444"/>
      <c r="F2" s="1444"/>
      <c r="G2" s="1444"/>
      <c r="H2" s="291"/>
      <c r="I2" s="291"/>
      <c r="J2" s="291"/>
      <c r="K2" s="291"/>
      <c r="L2" s="291"/>
      <c r="M2" s="291"/>
      <c r="N2" s="291"/>
      <c r="O2" s="291"/>
      <c r="P2" s="291"/>
      <c r="Q2" s="291"/>
      <c r="R2" s="291"/>
      <c r="S2" s="291"/>
      <c r="T2" s="291"/>
      <c r="U2" s="291"/>
      <c r="V2" s="291"/>
      <c r="W2" s="291"/>
      <c r="X2" s="291"/>
      <c r="Y2" s="291"/>
      <c r="Z2" s="291"/>
      <c r="AA2" s="291"/>
      <c r="AB2" s="292"/>
      <c r="AC2" s="292"/>
      <c r="AD2" s="292"/>
      <c r="AE2" s="1092"/>
      <c r="AF2" s="1092"/>
      <c r="AG2" s="1092"/>
      <c r="AH2" s="1092"/>
      <c r="AJ2" s="289" t="s">
        <v>400</v>
      </c>
    </row>
    <row r="3" spans="1:37" ht="8.25" customHeight="1" thickBot="1">
      <c r="A3" s="1444"/>
      <c r="B3" s="1444"/>
      <c r="C3" s="1444"/>
      <c r="D3" s="1444"/>
      <c r="E3" s="1444"/>
      <c r="F3" s="1444"/>
      <c r="G3" s="1444"/>
      <c r="H3" s="295"/>
      <c r="I3" s="295"/>
      <c r="J3" s="295"/>
      <c r="K3" s="296"/>
      <c r="L3" s="296"/>
      <c r="M3" s="296"/>
      <c r="N3" s="296"/>
      <c r="O3" s="296"/>
      <c r="P3" s="296"/>
      <c r="Q3" s="296"/>
      <c r="R3" s="318"/>
      <c r="S3" s="318"/>
      <c r="T3" s="318"/>
      <c r="U3" s="318"/>
      <c r="V3" s="318"/>
      <c r="W3" s="318"/>
      <c r="X3" s="318"/>
      <c r="Y3" s="318"/>
      <c r="Z3" s="318"/>
      <c r="AA3" s="318"/>
      <c r="AB3" s="318"/>
      <c r="AC3" s="318"/>
      <c r="AD3" s="318"/>
      <c r="AE3" s="318"/>
      <c r="AF3" s="318"/>
      <c r="AG3" s="318"/>
    </row>
    <row r="4" spans="1:37" ht="21.75" customHeight="1">
      <c r="A4" s="1444"/>
      <c r="B4" s="1444"/>
      <c r="C4" s="1444"/>
      <c r="D4" s="1444"/>
      <c r="E4" s="1444"/>
      <c r="F4" s="1444"/>
      <c r="G4" s="1444"/>
      <c r="H4" s="295"/>
      <c r="I4" s="295"/>
      <c r="J4" s="295"/>
      <c r="K4" s="296"/>
      <c r="L4" s="296"/>
      <c r="M4" s="296"/>
      <c r="N4" s="296"/>
      <c r="O4" s="296"/>
      <c r="P4" s="296"/>
      <c r="Q4" s="296"/>
      <c r="R4" s="1445" t="s">
        <v>810</v>
      </c>
      <c r="S4" s="1446"/>
      <c r="T4" s="1446"/>
      <c r="U4" s="1446"/>
      <c r="V4" s="1692"/>
      <c r="W4" s="1452" t="s">
        <v>876</v>
      </c>
      <c r="X4" s="1452"/>
      <c r="Y4" s="1452"/>
      <c r="Z4" s="1452"/>
      <c r="AA4" s="1690"/>
      <c r="AB4" s="1456" t="s">
        <v>814</v>
      </c>
      <c r="AC4" s="1457"/>
      <c r="AD4" s="1457"/>
      <c r="AE4" s="1457"/>
      <c r="AF4" s="1457"/>
      <c r="AG4" s="1457"/>
      <c r="AH4" s="1458"/>
      <c r="AI4" s="318"/>
    </row>
    <row r="5" spans="1:37" ht="21.75" customHeight="1">
      <c r="A5" s="1460" t="s">
        <v>779</v>
      </c>
      <c r="B5" s="1460"/>
      <c r="C5" s="1460"/>
      <c r="D5" s="1460"/>
      <c r="E5" s="1460"/>
      <c r="F5" s="1460"/>
      <c r="G5" s="1460"/>
      <c r="H5" s="1460"/>
      <c r="I5" s="1460"/>
      <c r="J5" s="1460"/>
      <c r="K5" s="1460"/>
      <c r="L5" s="1460"/>
      <c r="M5" s="296"/>
      <c r="N5" s="296"/>
      <c r="O5" s="296"/>
      <c r="P5" s="296"/>
      <c r="Q5" s="296"/>
      <c r="R5" s="1449"/>
      <c r="S5" s="1450"/>
      <c r="T5" s="1450"/>
      <c r="U5" s="1450"/>
      <c r="V5" s="1693"/>
      <c r="W5" s="1099"/>
      <c r="X5" s="1099"/>
      <c r="Y5" s="1099"/>
      <c r="Z5" s="1099"/>
      <c r="AA5" s="1691"/>
      <c r="AB5" s="1461" t="s">
        <v>815</v>
      </c>
      <c r="AC5" s="1462"/>
      <c r="AD5" s="1462"/>
      <c r="AE5" s="1462"/>
      <c r="AF5" s="1462"/>
      <c r="AG5" s="1462"/>
      <c r="AH5" s="1463"/>
    </row>
    <row r="6" spans="1:37" ht="24" customHeight="1">
      <c r="A6" s="346"/>
      <c r="B6" s="1683" t="s">
        <v>973</v>
      </c>
      <c r="C6" s="1683"/>
      <c r="D6" s="1683"/>
      <c r="E6" s="1683"/>
      <c r="F6" s="1683"/>
      <c r="G6" s="1683"/>
      <c r="H6" s="1683"/>
      <c r="I6" s="1683"/>
      <c r="J6" s="1683"/>
      <c r="K6" s="1683"/>
      <c r="L6" s="1683"/>
      <c r="M6" s="1683"/>
      <c r="N6" s="1683"/>
      <c r="O6" s="1683"/>
      <c r="P6" s="1683"/>
      <c r="Q6" s="298"/>
      <c r="R6" s="1082" t="s">
        <v>819</v>
      </c>
      <c r="S6" s="1123"/>
      <c r="T6" s="1123"/>
      <c r="U6" s="1123"/>
      <c r="V6" s="1083"/>
      <c r="W6" s="1107" t="s">
        <v>816</v>
      </c>
      <c r="X6" s="1108"/>
      <c r="Y6" s="1108"/>
      <c r="Z6" s="1108"/>
      <c r="AA6" s="1504"/>
      <c r="AB6" s="1687" t="s">
        <v>817</v>
      </c>
      <c r="AC6" s="1506"/>
      <c r="AD6" s="1688" t="s">
        <v>818</v>
      </c>
      <c r="AE6" s="1688"/>
      <c r="AF6" s="1688"/>
      <c r="AG6" s="1688"/>
      <c r="AH6" s="1689"/>
      <c r="AK6" s="301"/>
    </row>
    <row r="7" spans="1:37" ht="33" customHeight="1">
      <c r="A7" s="348"/>
      <c r="B7" s="1683"/>
      <c r="C7" s="1683"/>
      <c r="D7" s="1683"/>
      <c r="E7" s="1683"/>
      <c r="F7" s="1683"/>
      <c r="G7" s="1683"/>
      <c r="H7" s="1683"/>
      <c r="I7" s="1683"/>
      <c r="J7" s="1683"/>
      <c r="K7" s="1683"/>
      <c r="L7" s="1683"/>
      <c r="M7" s="1683"/>
      <c r="N7" s="1683"/>
      <c r="O7" s="1683"/>
      <c r="P7" s="1683"/>
      <c r="Q7" s="347"/>
      <c r="R7" s="1086" t="s">
        <v>812</v>
      </c>
      <c r="S7" s="1129"/>
      <c r="T7" s="1129"/>
      <c r="U7" s="1129"/>
      <c r="V7" s="1087"/>
      <c r="W7" s="1104" t="s">
        <v>816</v>
      </c>
      <c r="X7" s="1105"/>
      <c r="Y7" s="1105"/>
      <c r="Z7" s="1105"/>
      <c r="AA7" s="1510"/>
      <c r="AB7" s="1620" t="s">
        <v>817</v>
      </c>
      <c r="AC7" s="1621"/>
      <c r="AD7" s="1105" t="s">
        <v>818</v>
      </c>
      <c r="AE7" s="1105"/>
      <c r="AF7" s="1105"/>
      <c r="AG7" s="1105"/>
      <c r="AH7" s="1106"/>
    </row>
    <row r="8" spans="1:37" ht="18.75" customHeight="1">
      <c r="A8" s="348"/>
      <c r="B8" s="1672" t="s">
        <v>778</v>
      </c>
      <c r="C8" s="1672"/>
      <c r="D8" s="1672"/>
      <c r="E8" s="1672"/>
      <c r="F8" s="1672"/>
      <c r="G8" s="1672"/>
      <c r="H8" s="1672"/>
      <c r="I8" s="1672"/>
      <c r="J8" s="1672"/>
      <c r="K8" s="1672"/>
      <c r="L8" s="1672"/>
      <c r="M8" s="1672"/>
      <c r="N8" s="1672"/>
      <c r="O8" s="1672"/>
      <c r="P8" s="1672"/>
      <c r="Q8" s="347"/>
      <c r="R8" s="1086" t="s">
        <v>2</v>
      </c>
      <c r="S8" s="1129"/>
      <c r="T8" s="1129"/>
      <c r="U8" s="1129"/>
      <c r="V8" s="1087"/>
      <c r="W8" s="1104" t="s">
        <v>816</v>
      </c>
      <c r="X8" s="1105"/>
      <c r="Y8" s="1105"/>
      <c r="Z8" s="1105"/>
      <c r="AA8" s="1510"/>
      <c r="AB8" s="1620" t="s">
        <v>817</v>
      </c>
      <c r="AC8" s="1621"/>
      <c r="AD8" s="1105" t="s">
        <v>818</v>
      </c>
      <c r="AE8" s="1105"/>
      <c r="AF8" s="1105"/>
      <c r="AG8" s="1105"/>
      <c r="AH8" s="1106"/>
    </row>
    <row r="9" spans="1:37" s="345" customFormat="1" ht="29.25" customHeight="1" thickBot="1">
      <c r="A9" s="342"/>
      <c r="B9" s="1673" t="s">
        <v>5</v>
      </c>
      <c r="C9" s="1674"/>
      <c r="D9" s="1674"/>
      <c r="E9" s="1675" t="s">
        <v>685</v>
      </c>
      <c r="F9" s="1676"/>
      <c r="G9" s="1676"/>
      <c r="H9" s="1677"/>
      <c r="I9" s="1673" t="s">
        <v>5</v>
      </c>
      <c r="J9" s="1674"/>
      <c r="K9" s="1674"/>
      <c r="L9" s="1679" t="s">
        <v>686</v>
      </c>
      <c r="M9" s="1680"/>
      <c r="N9" s="1680"/>
      <c r="O9" s="1680"/>
      <c r="P9" s="1681"/>
      <c r="Q9" s="343"/>
      <c r="R9" s="1114" t="s">
        <v>813</v>
      </c>
      <c r="S9" s="1624"/>
      <c r="T9" s="1624"/>
      <c r="U9" s="1624"/>
      <c r="V9" s="1115"/>
      <c r="W9" s="1118" t="s">
        <v>816</v>
      </c>
      <c r="X9" s="1119"/>
      <c r="Y9" s="1119"/>
      <c r="Z9" s="1119"/>
      <c r="AA9" s="1682"/>
      <c r="AB9" s="1622" t="s">
        <v>817</v>
      </c>
      <c r="AC9" s="1623"/>
      <c r="AD9" s="1119" t="s">
        <v>818</v>
      </c>
      <c r="AE9" s="1119"/>
      <c r="AF9" s="1119"/>
      <c r="AG9" s="1119"/>
      <c r="AH9" s="1120"/>
      <c r="AI9" s="344"/>
    </row>
    <row r="10" spans="1:37" s="345" customFormat="1" ht="5.25" customHeight="1">
      <c r="A10" s="342"/>
      <c r="B10" s="363"/>
      <c r="C10" s="363"/>
      <c r="D10" s="363"/>
      <c r="E10" s="363"/>
      <c r="F10" s="363"/>
      <c r="G10" s="363"/>
      <c r="H10" s="363"/>
      <c r="I10" s="363"/>
      <c r="J10" s="363"/>
      <c r="K10" s="363"/>
      <c r="L10" s="363"/>
      <c r="M10" s="363"/>
      <c r="N10" s="363"/>
      <c r="O10" s="363"/>
      <c r="P10" s="363"/>
      <c r="Q10" s="343"/>
      <c r="R10" s="618"/>
      <c r="S10" s="618"/>
      <c r="T10" s="364"/>
      <c r="U10" s="364"/>
      <c r="V10" s="364"/>
      <c r="W10" s="364"/>
      <c r="X10" s="364"/>
      <c r="Y10" s="364"/>
      <c r="Z10" s="365"/>
      <c r="AA10" s="365"/>
      <c r="AB10" s="365"/>
      <c r="AC10" s="365"/>
      <c r="AD10" s="365"/>
      <c r="AE10" s="365"/>
      <c r="AF10" s="365"/>
      <c r="AG10" s="365"/>
      <c r="AH10" s="344"/>
    </row>
    <row r="11" spans="1:37" ht="16.5" customHeight="1">
      <c r="A11" s="305"/>
      <c r="B11" s="1110" t="s">
        <v>54</v>
      </c>
      <c r="C11" s="1110"/>
      <c r="D11" s="1111" t="s">
        <v>415</v>
      </c>
      <c r="E11" s="1111"/>
      <c r="F11" s="1111"/>
      <c r="G11" s="1111"/>
      <c r="H11" s="1111"/>
      <c r="I11" s="1111"/>
      <c r="J11" s="1111"/>
      <c r="K11" s="1078" t="s">
        <v>416</v>
      </c>
      <c r="L11" s="1078"/>
      <c r="M11" s="1078"/>
      <c r="N11" s="1078"/>
      <c r="O11" s="1078"/>
      <c r="P11" s="1078"/>
      <c r="Q11" s="1078"/>
      <c r="R11" s="305"/>
      <c r="S11" s="1110" t="s">
        <v>54</v>
      </c>
      <c r="T11" s="1110"/>
      <c r="U11" s="1111" t="s">
        <v>415</v>
      </c>
      <c r="V11" s="1111"/>
      <c r="W11" s="1111"/>
      <c r="X11" s="1111"/>
      <c r="Y11" s="1111"/>
      <c r="Z11" s="1111"/>
      <c r="AA11" s="1111"/>
      <c r="AB11" s="1595" t="s">
        <v>416</v>
      </c>
      <c r="AC11" s="1596"/>
      <c r="AD11" s="1596"/>
      <c r="AE11" s="1596"/>
      <c r="AF11" s="1596"/>
      <c r="AG11" s="1596"/>
      <c r="AH11" s="1597"/>
    </row>
    <row r="12" spans="1:37" ht="18.75" customHeight="1">
      <c r="A12" s="1131" t="s">
        <v>417</v>
      </c>
      <c r="B12" s="1132"/>
      <c r="C12" s="1132"/>
      <c r="D12" s="1133" t="s">
        <v>418</v>
      </c>
      <c r="E12" s="1134"/>
      <c r="F12" s="1134"/>
      <c r="G12" s="1134"/>
      <c r="H12" s="1134"/>
      <c r="I12" s="1134"/>
      <c r="J12" s="1135"/>
      <c r="K12" s="1122" t="s">
        <v>419</v>
      </c>
      <c r="L12" s="1123"/>
      <c r="M12" s="1123"/>
      <c r="N12" s="1123"/>
      <c r="O12" s="1123"/>
      <c r="P12" s="1123"/>
      <c r="Q12" s="1083"/>
      <c r="R12" s="1668" t="s">
        <v>420</v>
      </c>
      <c r="S12" s="1132"/>
      <c r="T12" s="1132"/>
      <c r="U12" s="1121" t="s">
        <v>421</v>
      </c>
      <c r="V12" s="1121"/>
      <c r="W12" s="1121"/>
      <c r="X12" s="1121"/>
      <c r="Y12" s="1121"/>
      <c r="Z12" s="1121"/>
      <c r="AA12" s="1121"/>
      <c r="AB12" s="1122" t="s">
        <v>419</v>
      </c>
      <c r="AC12" s="1123"/>
      <c r="AD12" s="1123"/>
      <c r="AE12" s="1123"/>
      <c r="AF12" s="1123"/>
      <c r="AG12" s="1123"/>
      <c r="AH12" s="1083"/>
    </row>
    <row r="13" spans="1:37" ht="18.75" customHeight="1">
      <c r="A13" s="1131"/>
      <c r="B13" s="1124"/>
      <c r="C13" s="1124"/>
      <c r="D13" s="1125" t="s">
        <v>422</v>
      </c>
      <c r="E13" s="1126"/>
      <c r="F13" s="1126"/>
      <c r="G13" s="1126"/>
      <c r="H13" s="1126"/>
      <c r="I13" s="1126"/>
      <c r="J13" s="1127"/>
      <c r="K13" s="1128" t="s">
        <v>419</v>
      </c>
      <c r="L13" s="1129"/>
      <c r="M13" s="1129"/>
      <c r="N13" s="1129"/>
      <c r="O13" s="1129"/>
      <c r="P13" s="1129"/>
      <c r="Q13" s="1087"/>
      <c r="R13" s="1470"/>
      <c r="S13" s="1124"/>
      <c r="T13" s="1124"/>
      <c r="U13" s="1130" t="s">
        <v>423</v>
      </c>
      <c r="V13" s="1130"/>
      <c r="W13" s="1130"/>
      <c r="X13" s="1130"/>
      <c r="Y13" s="1130"/>
      <c r="Z13" s="1130"/>
      <c r="AA13" s="1130"/>
      <c r="AB13" s="1128" t="s">
        <v>419</v>
      </c>
      <c r="AC13" s="1129"/>
      <c r="AD13" s="1129"/>
      <c r="AE13" s="1129"/>
      <c r="AF13" s="1129"/>
      <c r="AG13" s="1129"/>
      <c r="AH13" s="1087"/>
    </row>
    <row r="14" spans="1:37" ht="18.75" customHeight="1">
      <c r="A14" s="1131"/>
      <c r="B14" s="1124"/>
      <c r="C14" s="1124"/>
      <c r="D14" s="1125" t="s">
        <v>424</v>
      </c>
      <c r="E14" s="1126"/>
      <c r="F14" s="1126"/>
      <c r="G14" s="1126"/>
      <c r="H14" s="1126"/>
      <c r="I14" s="1126"/>
      <c r="J14" s="1127"/>
      <c r="K14" s="1128" t="s">
        <v>419</v>
      </c>
      <c r="L14" s="1129"/>
      <c r="M14" s="1129"/>
      <c r="N14" s="1129"/>
      <c r="O14" s="1129"/>
      <c r="P14" s="1129"/>
      <c r="Q14" s="1087"/>
      <c r="R14" s="1470"/>
      <c r="S14" s="1124"/>
      <c r="T14" s="1124"/>
      <c r="U14" s="1130" t="s">
        <v>425</v>
      </c>
      <c r="V14" s="1130"/>
      <c r="W14" s="1130"/>
      <c r="X14" s="1130"/>
      <c r="Y14" s="1130"/>
      <c r="Z14" s="1130"/>
      <c r="AA14" s="1130"/>
      <c r="AB14" s="1128" t="s">
        <v>419</v>
      </c>
      <c r="AC14" s="1129"/>
      <c r="AD14" s="1129"/>
      <c r="AE14" s="1129"/>
      <c r="AF14" s="1129"/>
      <c r="AG14" s="1129"/>
      <c r="AH14" s="1087"/>
    </row>
    <row r="15" spans="1:37" ht="18.75" customHeight="1">
      <c r="A15" s="1131"/>
      <c r="B15" s="1124"/>
      <c r="C15" s="1124"/>
      <c r="D15" s="1125" t="s">
        <v>426</v>
      </c>
      <c r="E15" s="1126"/>
      <c r="F15" s="1126"/>
      <c r="G15" s="1126"/>
      <c r="H15" s="1126"/>
      <c r="I15" s="1126"/>
      <c r="J15" s="1127"/>
      <c r="K15" s="1128" t="s">
        <v>419</v>
      </c>
      <c r="L15" s="1129"/>
      <c r="M15" s="1129"/>
      <c r="N15" s="1129"/>
      <c r="O15" s="1129"/>
      <c r="P15" s="1129"/>
      <c r="Q15" s="1087"/>
      <c r="R15" s="1470"/>
      <c r="S15" s="1549"/>
      <c r="T15" s="1549"/>
      <c r="U15" s="1666" t="s">
        <v>427</v>
      </c>
      <c r="V15" s="1666"/>
      <c r="W15" s="1666"/>
      <c r="X15" s="1666"/>
      <c r="Y15" s="1666"/>
      <c r="Z15" s="1666"/>
      <c r="AA15" s="1666"/>
      <c r="AB15" s="1544" t="s">
        <v>419</v>
      </c>
      <c r="AC15" s="1667"/>
      <c r="AD15" s="1667"/>
      <c r="AE15" s="1667"/>
      <c r="AF15" s="1667"/>
      <c r="AG15" s="1667"/>
      <c r="AH15" s="1545"/>
    </row>
    <row r="16" spans="1:37" ht="18.75" customHeight="1">
      <c r="A16" s="1131"/>
      <c r="B16" s="1136"/>
      <c r="C16" s="1136"/>
      <c r="D16" s="1137" t="s">
        <v>428</v>
      </c>
      <c r="E16" s="1138"/>
      <c r="F16" s="1138"/>
      <c r="G16" s="1138"/>
      <c r="H16" s="1138"/>
      <c r="I16" s="1138"/>
      <c r="J16" s="1139"/>
      <c r="K16" s="1140" t="s">
        <v>419</v>
      </c>
      <c r="L16" s="1141"/>
      <c r="M16" s="1141"/>
      <c r="N16" s="1141"/>
      <c r="O16" s="1141"/>
      <c r="P16" s="1141"/>
      <c r="Q16" s="1142"/>
      <c r="R16" s="1669"/>
      <c r="S16" s="1124"/>
      <c r="T16" s="1124"/>
      <c r="U16" s="1670" t="s">
        <v>482</v>
      </c>
      <c r="V16" s="1670"/>
      <c r="W16" s="1670"/>
      <c r="X16" s="1670"/>
      <c r="Y16" s="1670"/>
      <c r="Z16" s="1670"/>
      <c r="AA16" s="1671"/>
      <c r="AB16" s="1128" t="s">
        <v>419</v>
      </c>
      <c r="AC16" s="1129"/>
      <c r="AD16" s="1129"/>
      <c r="AE16" s="1129"/>
      <c r="AF16" s="1129"/>
      <c r="AG16" s="1129"/>
      <c r="AH16" s="1087"/>
      <c r="AI16" s="361"/>
    </row>
    <row r="17" spans="1:43" ht="18.75" customHeight="1">
      <c r="A17" s="1131" t="s">
        <v>430</v>
      </c>
      <c r="B17" s="1132"/>
      <c r="C17" s="1132"/>
      <c r="D17" s="1133" t="s">
        <v>431</v>
      </c>
      <c r="E17" s="1134"/>
      <c r="F17" s="1134"/>
      <c r="G17" s="1134"/>
      <c r="H17" s="1134"/>
      <c r="I17" s="1134"/>
      <c r="J17" s="1135"/>
      <c r="K17" s="1122" t="s">
        <v>419</v>
      </c>
      <c r="L17" s="1123"/>
      <c r="M17" s="1123"/>
      <c r="N17" s="1123"/>
      <c r="O17" s="1123"/>
      <c r="P17" s="1123"/>
      <c r="Q17" s="1083"/>
      <c r="R17" s="1470"/>
      <c r="S17" s="1662"/>
      <c r="T17" s="1662"/>
      <c r="U17" s="1130" t="s">
        <v>483</v>
      </c>
      <c r="V17" s="1130"/>
      <c r="W17" s="1130"/>
      <c r="X17" s="1130"/>
      <c r="Y17" s="1130"/>
      <c r="Z17" s="1130"/>
      <c r="AA17" s="1130"/>
      <c r="AB17" s="1128" t="s">
        <v>419</v>
      </c>
      <c r="AC17" s="1129"/>
      <c r="AD17" s="1129"/>
      <c r="AE17" s="1129"/>
      <c r="AF17" s="1129"/>
      <c r="AG17" s="1129"/>
      <c r="AH17" s="1087"/>
    </row>
    <row r="18" spans="1:43" ht="18.75" customHeight="1">
      <c r="A18" s="1131"/>
      <c r="B18" s="1124"/>
      <c r="C18" s="1124"/>
      <c r="D18" s="1125" t="s">
        <v>433</v>
      </c>
      <c r="E18" s="1126"/>
      <c r="F18" s="1126"/>
      <c r="G18" s="1126"/>
      <c r="H18" s="1126"/>
      <c r="I18" s="1126"/>
      <c r="J18" s="1127"/>
      <c r="K18" s="1128" t="s">
        <v>419</v>
      </c>
      <c r="L18" s="1129"/>
      <c r="M18" s="1129"/>
      <c r="N18" s="1129"/>
      <c r="O18" s="1129"/>
      <c r="P18" s="1129"/>
      <c r="Q18" s="1087"/>
      <c r="R18" s="1470"/>
      <c r="S18" s="1662"/>
      <c r="T18" s="1662"/>
      <c r="U18" s="1130" t="s">
        <v>481</v>
      </c>
      <c r="V18" s="1130"/>
      <c r="W18" s="1130"/>
      <c r="X18" s="1130"/>
      <c r="Y18" s="1130"/>
      <c r="Z18" s="1130"/>
      <c r="AA18" s="1130"/>
      <c r="AB18" s="1128" t="s">
        <v>419</v>
      </c>
      <c r="AC18" s="1129"/>
      <c r="AD18" s="1129"/>
      <c r="AE18" s="1129"/>
      <c r="AF18" s="1129"/>
      <c r="AG18" s="1129"/>
      <c r="AH18" s="1087"/>
    </row>
    <row r="19" spans="1:43" ht="22.5" customHeight="1">
      <c r="A19" s="1131"/>
      <c r="B19" s="1124"/>
      <c r="C19" s="1124"/>
      <c r="D19" s="1125" t="s">
        <v>435</v>
      </c>
      <c r="E19" s="1126"/>
      <c r="F19" s="1126"/>
      <c r="G19" s="1126"/>
      <c r="H19" s="1126"/>
      <c r="I19" s="1126"/>
      <c r="J19" s="1127"/>
      <c r="K19" s="1128" t="s">
        <v>419</v>
      </c>
      <c r="L19" s="1129"/>
      <c r="M19" s="1129"/>
      <c r="N19" s="1129"/>
      <c r="O19" s="1129"/>
      <c r="P19" s="1129"/>
      <c r="Q19" s="1087"/>
      <c r="R19" s="1470"/>
      <c r="S19" s="1662"/>
      <c r="T19" s="1662"/>
      <c r="U19" s="1143" t="s">
        <v>820</v>
      </c>
      <c r="V19" s="1659"/>
      <c r="W19" s="1659"/>
      <c r="X19" s="1659"/>
      <c r="Y19" s="1659"/>
      <c r="Z19" s="1659"/>
      <c r="AA19" s="1659"/>
      <c r="AB19" s="1128" t="s">
        <v>419</v>
      </c>
      <c r="AC19" s="1129"/>
      <c r="AD19" s="1129"/>
      <c r="AE19" s="1129"/>
      <c r="AF19" s="1129"/>
      <c r="AG19" s="1129"/>
      <c r="AH19" s="1087"/>
    </row>
    <row r="20" spans="1:43" ht="31.5" customHeight="1">
      <c r="A20" s="1131"/>
      <c r="B20" s="1124"/>
      <c r="C20" s="1124"/>
      <c r="D20" s="1125" t="s">
        <v>437</v>
      </c>
      <c r="E20" s="1126"/>
      <c r="F20" s="1126"/>
      <c r="G20" s="1126"/>
      <c r="H20" s="1126"/>
      <c r="I20" s="1126"/>
      <c r="J20" s="1127"/>
      <c r="K20" s="1128" t="s">
        <v>419</v>
      </c>
      <c r="L20" s="1129"/>
      <c r="M20" s="1129"/>
      <c r="N20" s="1129"/>
      <c r="O20" s="1129"/>
      <c r="P20" s="1129"/>
      <c r="Q20" s="1087"/>
      <c r="R20" s="1470"/>
      <c r="S20" s="1549"/>
      <c r="T20" s="1549"/>
      <c r="U20" s="1143" t="s">
        <v>480</v>
      </c>
      <c r="V20" s="1659"/>
      <c r="W20" s="1659"/>
      <c r="X20" s="1659"/>
      <c r="Y20" s="1659"/>
      <c r="Z20" s="1659"/>
      <c r="AA20" s="1659"/>
      <c r="AB20" s="1128" t="s">
        <v>419</v>
      </c>
      <c r="AC20" s="1129"/>
      <c r="AD20" s="1129"/>
      <c r="AE20" s="1129"/>
      <c r="AF20" s="1129"/>
      <c r="AG20" s="1129"/>
      <c r="AH20" s="1087"/>
    </row>
    <row r="21" spans="1:43" ht="27" customHeight="1">
      <c r="A21" s="1131"/>
      <c r="B21" s="1136"/>
      <c r="C21" s="1136"/>
      <c r="D21" s="1137" t="s">
        <v>426</v>
      </c>
      <c r="E21" s="1138"/>
      <c r="F21" s="1138"/>
      <c r="G21" s="1138"/>
      <c r="H21" s="1138"/>
      <c r="I21" s="1138"/>
      <c r="J21" s="1139"/>
      <c r="K21" s="1140" t="s">
        <v>419</v>
      </c>
      <c r="L21" s="1141"/>
      <c r="M21" s="1141"/>
      <c r="N21" s="1141"/>
      <c r="O21" s="1141"/>
      <c r="P21" s="1141"/>
      <c r="Q21" s="1142"/>
      <c r="R21" s="1470"/>
      <c r="S21" s="1140"/>
      <c r="T21" s="1142"/>
      <c r="U21" s="1663" t="s">
        <v>857</v>
      </c>
      <c r="V21" s="1664"/>
      <c r="W21" s="1664"/>
      <c r="X21" s="1664"/>
      <c r="Y21" s="1664"/>
      <c r="Z21" s="1664"/>
      <c r="AA21" s="1665"/>
      <c r="AB21" s="1140" t="s">
        <v>419</v>
      </c>
      <c r="AC21" s="1141"/>
      <c r="AD21" s="1141"/>
      <c r="AE21" s="1141"/>
      <c r="AF21" s="1141"/>
      <c r="AG21" s="1141"/>
      <c r="AH21" s="1142"/>
    </row>
    <row r="22" spans="1:43" ht="19.5" customHeight="1">
      <c r="A22" s="1131" t="s">
        <v>469</v>
      </c>
      <c r="B22" s="1132"/>
      <c r="C22" s="1132"/>
      <c r="D22" s="1133" t="s">
        <v>470</v>
      </c>
      <c r="E22" s="1134"/>
      <c r="F22" s="1134"/>
      <c r="G22" s="1134"/>
      <c r="H22" s="1134"/>
      <c r="I22" s="1134"/>
      <c r="J22" s="1135"/>
      <c r="K22" s="1122" t="s">
        <v>419</v>
      </c>
      <c r="L22" s="1123"/>
      <c r="M22" s="1123"/>
      <c r="N22" s="1123"/>
      <c r="O22" s="1123"/>
      <c r="P22" s="1123"/>
      <c r="Q22" s="1083"/>
      <c r="R22" s="1470"/>
      <c r="S22" s="1459"/>
      <c r="T22" s="1168"/>
      <c r="U22" s="1627" t="s">
        <v>616</v>
      </c>
      <c r="V22" s="1628"/>
      <c r="W22" s="1628"/>
      <c r="X22" s="1628"/>
      <c r="Y22" s="1628"/>
      <c r="Z22" s="1628"/>
      <c r="AA22" s="1628"/>
      <c r="AB22" s="1660" t="s">
        <v>419</v>
      </c>
      <c r="AC22" s="1660"/>
      <c r="AD22" s="1660"/>
      <c r="AE22" s="1660"/>
      <c r="AF22" s="1660"/>
      <c r="AG22" s="1660"/>
      <c r="AH22" s="1661"/>
    </row>
    <row r="23" spans="1:43" ht="36.75" customHeight="1">
      <c r="A23" s="1131"/>
      <c r="B23" s="1136"/>
      <c r="C23" s="1136"/>
      <c r="D23" s="1137" t="s">
        <v>476</v>
      </c>
      <c r="E23" s="1138"/>
      <c r="F23" s="1138"/>
      <c r="G23" s="1138"/>
      <c r="H23" s="1138"/>
      <c r="I23" s="1138"/>
      <c r="J23" s="1139"/>
      <c r="K23" s="1140" t="s">
        <v>419</v>
      </c>
      <c r="L23" s="1141"/>
      <c r="M23" s="1141"/>
      <c r="N23" s="1141"/>
      <c r="O23" s="1141"/>
      <c r="P23" s="1141"/>
      <c r="Q23" s="1142"/>
      <c r="R23" s="1471"/>
      <c r="S23" s="1625"/>
      <c r="T23" s="1626"/>
      <c r="U23" s="1630"/>
      <c r="V23" s="1154"/>
      <c r="W23" s="1154"/>
      <c r="X23" s="1154"/>
      <c r="Y23" s="1154"/>
      <c r="Z23" s="1154"/>
      <c r="AA23" s="1154"/>
      <c r="AB23" s="1154"/>
      <c r="AC23" s="1154"/>
      <c r="AD23" s="1154"/>
      <c r="AE23" s="1154"/>
      <c r="AF23" s="1154"/>
      <c r="AG23" s="1154"/>
      <c r="AH23" s="1155"/>
    </row>
    <row r="24" spans="1:43" ht="1.5" hidden="1" customHeight="1">
      <c r="A24" s="367"/>
      <c r="B24" s="618"/>
      <c r="C24" s="618"/>
      <c r="D24" s="366"/>
      <c r="E24" s="366"/>
      <c r="F24" s="366"/>
      <c r="G24" s="366"/>
      <c r="H24" s="366"/>
      <c r="I24" s="366"/>
      <c r="J24" s="366"/>
      <c r="K24" s="618"/>
      <c r="L24" s="618"/>
      <c r="M24" s="618"/>
      <c r="N24" s="618"/>
      <c r="O24" s="618"/>
      <c r="P24" s="618"/>
      <c r="Q24" s="618"/>
      <c r="R24" s="367"/>
      <c r="S24" s="618"/>
      <c r="T24" s="618"/>
      <c r="U24" s="620"/>
      <c r="V24" s="620"/>
      <c r="W24" s="620"/>
      <c r="X24" s="620"/>
      <c r="Y24" s="620"/>
      <c r="Z24" s="620"/>
      <c r="AA24" s="620"/>
      <c r="AB24" s="620"/>
      <c r="AC24" s="620"/>
      <c r="AD24" s="620"/>
      <c r="AE24" s="620"/>
      <c r="AF24" s="620"/>
      <c r="AG24" s="620"/>
      <c r="AH24" s="620"/>
    </row>
    <row r="25" spans="1:43" ht="18.75" customHeight="1">
      <c r="A25" s="1617" t="s">
        <v>438</v>
      </c>
      <c r="B25" s="1617"/>
      <c r="C25" s="1617"/>
      <c r="D25" s="1617"/>
      <c r="E25" s="1617"/>
      <c r="F25" s="1617"/>
      <c r="G25" s="1617"/>
      <c r="H25" s="1617"/>
      <c r="I25" s="1617"/>
      <c r="J25" s="1617"/>
      <c r="K25" s="1617"/>
      <c r="L25" s="1617"/>
      <c r="M25" s="1617"/>
      <c r="N25" s="1617"/>
      <c r="O25" s="1617"/>
      <c r="P25" s="1617"/>
      <c r="Q25" s="1617"/>
      <c r="R25" s="1617"/>
      <c r="S25" s="1617"/>
      <c r="T25" s="1617"/>
      <c r="U25" s="1617"/>
      <c r="V25" s="1617"/>
      <c r="W25" s="1617"/>
      <c r="X25" s="1617"/>
      <c r="Y25" s="1617"/>
      <c r="Z25" s="1617"/>
      <c r="AA25" s="1617"/>
      <c r="AB25" s="1617"/>
      <c r="AC25" s="1617"/>
      <c r="AD25" s="1617"/>
      <c r="AE25" s="1617"/>
      <c r="AF25" s="1617"/>
      <c r="AG25" s="1617"/>
      <c r="AH25" s="1617"/>
    </row>
    <row r="26" spans="1:43" ht="17.25" customHeight="1">
      <c r="A26" s="1168" t="str">
        <f>IF(B12="","",B12)</f>
        <v/>
      </c>
      <c r="B26" s="1213" t="s">
        <v>439</v>
      </c>
      <c r="C26" s="1213"/>
      <c r="D26" s="1213"/>
      <c r="E26" s="1213"/>
      <c r="F26" s="1213"/>
      <c r="G26" s="1213"/>
      <c r="H26" s="1568" t="s">
        <v>865</v>
      </c>
      <c r="I26" s="1569"/>
      <c r="J26" s="1569"/>
      <c r="K26" s="1569"/>
      <c r="L26" s="1569"/>
      <c r="M26" s="1570"/>
      <c r="N26" s="1570"/>
      <c r="O26" s="1570"/>
      <c r="P26" s="1570"/>
      <c r="Q26" s="1570"/>
      <c r="R26" s="1570"/>
      <c r="S26" s="1570"/>
      <c r="T26" s="1570"/>
      <c r="U26" s="1570"/>
      <c r="V26" s="1570"/>
      <c r="W26" s="1570"/>
      <c r="X26" s="1570"/>
      <c r="Y26" s="1570"/>
      <c r="Z26" s="1570"/>
      <c r="AA26" s="1570"/>
      <c r="AB26" s="1570"/>
      <c r="AC26" s="1570"/>
      <c r="AD26" s="1570"/>
      <c r="AE26" s="1570"/>
      <c r="AF26" s="1570"/>
      <c r="AG26" s="1570"/>
      <c r="AH26" s="1571"/>
    </row>
    <row r="27" spans="1:43" ht="30" customHeight="1">
      <c r="A27" s="1168"/>
      <c r="B27" s="1213"/>
      <c r="C27" s="1213"/>
      <c r="D27" s="1213"/>
      <c r="E27" s="1213"/>
      <c r="F27" s="1213"/>
      <c r="G27" s="1213"/>
      <c r="H27" s="1572" t="s">
        <v>864</v>
      </c>
      <c r="I27" s="1573"/>
      <c r="J27" s="1573"/>
      <c r="K27" s="1573"/>
      <c r="L27" s="1574"/>
      <c r="M27" s="1563" t="s">
        <v>441</v>
      </c>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5"/>
    </row>
    <row r="28" spans="1:43" ht="13.5" customHeight="1">
      <c r="A28" s="1168" t="str">
        <f>IF(B13="","",B13)</f>
        <v/>
      </c>
      <c r="B28" s="1169" t="s">
        <v>442</v>
      </c>
      <c r="C28" s="1169"/>
      <c r="D28" s="1169"/>
      <c r="E28" s="1169"/>
      <c r="F28" s="1169"/>
      <c r="G28" s="1169"/>
      <c r="H28" s="1191"/>
      <c r="I28" s="1192"/>
      <c r="J28" s="1192"/>
      <c r="K28" s="1192"/>
      <c r="L28" s="1192"/>
      <c r="M28" s="1192"/>
      <c r="N28" s="1192"/>
      <c r="O28" s="1192"/>
      <c r="P28" s="1192"/>
      <c r="Q28" s="1192"/>
      <c r="R28" s="1192"/>
      <c r="S28" s="1192"/>
      <c r="T28" s="1192"/>
      <c r="U28" s="1192"/>
      <c r="V28" s="1192"/>
      <c r="W28" s="1192"/>
      <c r="X28" s="1192"/>
      <c r="Y28" s="1192"/>
      <c r="Z28" s="1192"/>
      <c r="AA28" s="1192"/>
      <c r="AB28" s="1193"/>
      <c r="AC28" s="315"/>
      <c r="AD28" s="1173" t="str">
        <f>IF(B16="","",B16)</f>
        <v/>
      </c>
      <c r="AE28" s="315"/>
      <c r="AF28" s="315"/>
      <c r="AG28" s="315"/>
      <c r="AH28" s="315"/>
      <c r="AI28" s="316"/>
    </row>
    <row r="29" spans="1:43" ht="30" customHeight="1">
      <c r="A29" s="1168"/>
      <c r="B29" s="1171" t="s">
        <v>443</v>
      </c>
      <c r="C29" s="1171"/>
      <c r="D29" s="1171"/>
      <c r="E29" s="1171"/>
      <c r="F29" s="1171"/>
      <c r="G29" s="1171"/>
      <c r="H29" s="1194"/>
      <c r="I29" s="1195"/>
      <c r="J29" s="1195"/>
      <c r="K29" s="1195"/>
      <c r="L29" s="1195"/>
      <c r="M29" s="1195"/>
      <c r="N29" s="1195"/>
      <c r="O29" s="1195"/>
      <c r="P29" s="1195"/>
      <c r="Q29" s="1195"/>
      <c r="R29" s="1195"/>
      <c r="S29" s="1195"/>
      <c r="T29" s="1195"/>
      <c r="U29" s="1195"/>
      <c r="V29" s="1195"/>
      <c r="W29" s="1195"/>
      <c r="X29" s="1195"/>
      <c r="Y29" s="1195"/>
      <c r="Z29" s="1195"/>
      <c r="AA29" s="1195"/>
      <c r="AB29" s="1196"/>
      <c r="AC29" s="317"/>
      <c r="AD29" s="1174"/>
      <c r="AE29" s="317"/>
      <c r="AF29" s="317"/>
      <c r="AG29" s="317"/>
      <c r="AH29" s="317"/>
      <c r="AJ29" s="1166"/>
      <c r="AK29" s="1167"/>
      <c r="AL29" s="1167"/>
      <c r="AM29" s="1167"/>
      <c r="AN29" s="1167"/>
      <c r="AO29" s="1167"/>
      <c r="AP29" s="318"/>
      <c r="AQ29" s="318"/>
    </row>
    <row r="30" spans="1:43" ht="13.5" customHeight="1">
      <c r="A30" s="1168" t="str">
        <f>IF(B14="","",B14)</f>
        <v/>
      </c>
      <c r="B30" s="1169" t="s">
        <v>442</v>
      </c>
      <c r="C30" s="1169"/>
      <c r="D30" s="1169"/>
      <c r="E30" s="1169"/>
      <c r="F30" s="1169"/>
      <c r="G30" s="1169"/>
      <c r="H30" s="1183"/>
      <c r="I30" s="1184"/>
      <c r="J30" s="1184"/>
      <c r="K30" s="1184"/>
      <c r="L30" s="1184"/>
      <c r="M30" s="1184"/>
      <c r="N30" s="1184"/>
      <c r="O30" s="1184"/>
      <c r="P30" s="1184"/>
      <c r="Q30" s="1184"/>
      <c r="R30" s="1184"/>
      <c r="S30" s="1184"/>
      <c r="T30" s="1184"/>
      <c r="U30" s="1184"/>
      <c r="V30" s="1184"/>
      <c r="W30" s="1184"/>
      <c r="X30" s="1184"/>
      <c r="Y30" s="1184"/>
      <c r="Z30" s="1184"/>
      <c r="AA30" s="1184"/>
      <c r="AB30" s="1185"/>
      <c r="AC30" s="317"/>
      <c r="AD30" s="317"/>
      <c r="AE30" s="317"/>
      <c r="AF30" s="317"/>
      <c r="AG30" s="317"/>
      <c r="AH30" s="317"/>
      <c r="AJ30" s="318"/>
      <c r="AK30" s="318"/>
      <c r="AL30" s="318"/>
      <c r="AM30" s="318"/>
      <c r="AN30" s="318"/>
      <c r="AO30" s="318"/>
      <c r="AP30" s="318"/>
      <c r="AQ30" s="318"/>
    </row>
    <row r="31" spans="1:43" ht="27" customHeight="1">
      <c r="A31" s="1168"/>
      <c r="B31" s="1171" t="s">
        <v>444</v>
      </c>
      <c r="C31" s="1171"/>
      <c r="D31" s="1171"/>
      <c r="E31" s="1171"/>
      <c r="F31" s="1171"/>
      <c r="G31" s="1171"/>
      <c r="H31" s="1188"/>
      <c r="I31" s="1189"/>
      <c r="J31" s="1189"/>
      <c r="K31" s="1189"/>
      <c r="L31" s="1189"/>
      <c r="M31" s="1189"/>
      <c r="N31" s="1189"/>
      <c r="O31" s="1189"/>
      <c r="P31" s="1189"/>
      <c r="Q31" s="1189"/>
      <c r="R31" s="1189"/>
      <c r="S31" s="1189"/>
      <c r="T31" s="1189"/>
      <c r="U31" s="1189"/>
      <c r="V31" s="1189"/>
      <c r="W31" s="1189"/>
      <c r="X31" s="1189"/>
      <c r="Y31" s="1189"/>
      <c r="Z31" s="1189"/>
      <c r="AA31" s="1189"/>
      <c r="AB31" s="1190"/>
      <c r="AC31" s="317"/>
      <c r="AD31" s="317"/>
      <c r="AE31" s="317"/>
      <c r="AF31" s="317"/>
      <c r="AG31" s="317"/>
      <c r="AH31" s="317"/>
      <c r="AJ31" s="318"/>
      <c r="AK31" s="318"/>
      <c r="AL31" s="1167"/>
      <c r="AM31" s="1167"/>
      <c r="AN31" s="1167"/>
      <c r="AO31" s="1167"/>
      <c r="AP31" s="1167"/>
      <c r="AQ31" s="1167"/>
    </row>
    <row r="32" spans="1:43" ht="30" customHeight="1">
      <c r="A32" s="617" t="str">
        <f>IF(B15="","",B15)</f>
        <v/>
      </c>
      <c r="B32" s="1182" t="s">
        <v>445</v>
      </c>
      <c r="C32" s="1182"/>
      <c r="D32" s="1182"/>
      <c r="E32" s="1182"/>
      <c r="F32" s="1182"/>
      <c r="G32" s="1182"/>
      <c r="H32" s="1575"/>
      <c r="I32" s="1575"/>
      <c r="J32" s="1575"/>
      <c r="K32" s="1575"/>
      <c r="L32" s="1575"/>
      <c r="M32" s="1575"/>
      <c r="N32" s="1575"/>
      <c r="O32" s="1575"/>
      <c r="P32" s="1576" t="s">
        <v>446</v>
      </c>
      <c r="Q32" s="1577"/>
      <c r="R32" s="1577"/>
      <c r="S32" s="1577"/>
      <c r="T32" s="1578"/>
      <c r="U32" s="1579"/>
      <c r="V32" s="1579"/>
      <c r="W32" s="1579"/>
      <c r="X32" s="1579"/>
      <c r="Y32" s="1579"/>
      <c r="Z32" s="1579"/>
      <c r="AA32" s="1579"/>
      <c r="AB32" s="1579"/>
      <c r="AC32" s="317"/>
      <c r="AD32" s="317"/>
      <c r="AE32" s="317"/>
      <c r="AF32" s="317"/>
      <c r="AG32" s="317"/>
      <c r="AH32" s="317"/>
    </row>
    <row r="33" spans="1:35" ht="3.75" customHeight="1">
      <c r="A33" s="620"/>
      <c r="B33" s="620"/>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row>
    <row r="34" spans="1:35" ht="21" customHeight="1">
      <c r="A34" s="1208" t="s">
        <v>447</v>
      </c>
      <c r="B34" s="1208"/>
      <c r="C34" s="1208"/>
      <c r="D34" s="1208"/>
      <c r="E34" s="1208"/>
      <c r="F34" s="1208"/>
      <c r="G34" s="1208"/>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8"/>
      <c r="AH34" s="1208"/>
    </row>
    <row r="35" spans="1:35" ht="12" customHeight="1">
      <c r="A35" s="1168" t="str">
        <f>IF(B18="","",B18)</f>
        <v/>
      </c>
      <c r="B35" s="1209" t="s">
        <v>448</v>
      </c>
      <c r="C35" s="1209"/>
      <c r="D35" s="1209"/>
      <c r="E35" s="1209"/>
      <c r="F35" s="1209"/>
      <c r="G35" s="1209"/>
      <c r="H35" s="1210" t="s">
        <v>440</v>
      </c>
      <c r="I35" s="1210"/>
      <c r="J35" s="1210"/>
      <c r="K35" s="1210"/>
      <c r="L35" s="1210"/>
      <c r="M35" s="1695"/>
      <c r="N35" s="1570"/>
      <c r="O35" s="1570"/>
      <c r="P35" s="1570"/>
      <c r="Q35" s="1570"/>
      <c r="R35" s="1570"/>
      <c r="S35" s="1570"/>
      <c r="T35" s="1570"/>
      <c r="U35" s="1570"/>
      <c r="V35" s="1570"/>
      <c r="W35" s="1570"/>
      <c r="X35" s="1570"/>
      <c r="Y35" s="1570"/>
      <c r="Z35" s="1570"/>
      <c r="AA35" s="1570"/>
      <c r="AB35" s="1570"/>
      <c r="AC35" s="1570"/>
      <c r="AD35" s="1570"/>
      <c r="AE35" s="1570"/>
      <c r="AF35" s="1570"/>
      <c r="AG35" s="1570"/>
      <c r="AH35" s="1571"/>
    </row>
    <row r="36" spans="1:35" ht="30" customHeight="1">
      <c r="A36" s="1168"/>
      <c r="B36" s="1209"/>
      <c r="C36" s="1209"/>
      <c r="D36" s="1209"/>
      <c r="E36" s="1209"/>
      <c r="F36" s="1209"/>
      <c r="G36" s="1209"/>
      <c r="H36" s="1211"/>
      <c r="I36" s="1211"/>
      <c r="J36" s="1211"/>
      <c r="K36" s="1211"/>
      <c r="L36" s="1211"/>
      <c r="M36" s="1563"/>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5"/>
    </row>
    <row r="37" spans="1:35" ht="13.5" customHeight="1">
      <c r="A37" s="1168" t="str">
        <f>IF(B19="","",B19)</f>
        <v/>
      </c>
      <c r="B37" s="1169" t="s">
        <v>442</v>
      </c>
      <c r="C37" s="1169"/>
      <c r="D37" s="1169"/>
      <c r="E37" s="1169"/>
      <c r="F37" s="1169"/>
      <c r="G37" s="1169"/>
      <c r="H37" s="1191"/>
      <c r="I37" s="1192"/>
      <c r="J37" s="1192"/>
      <c r="K37" s="1192"/>
      <c r="L37" s="1192"/>
      <c r="M37" s="1192"/>
      <c r="N37" s="1192"/>
      <c r="O37" s="1192"/>
      <c r="P37" s="1192"/>
      <c r="Q37" s="1192"/>
      <c r="R37" s="1192"/>
      <c r="S37" s="1192"/>
      <c r="T37" s="1192"/>
      <c r="U37" s="1192"/>
      <c r="V37" s="1192"/>
      <c r="W37" s="1192"/>
      <c r="X37" s="1192"/>
      <c r="Y37" s="1192"/>
      <c r="Z37" s="1192"/>
      <c r="AA37" s="1192"/>
      <c r="AB37" s="1193"/>
      <c r="AC37" s="315"/>
      <c r="AD37" s="1173" t="str">
        <f>IF(S12="","",S12)</f>
        <v/>
      </c>
      <c r="AE37" s="315"/>
      <c r="AF37" s="315"/>
      <c r="AG37" s="315"/>
      <c r="AH37" s="315"/>
      <c r="AI37" s="316"/>
    </row>
    <row r="38" spans="1:35" ht="29.25" customHeight="1">
      <c r="A38" s="1168"/>
      <c r="B38" s="1186" t="s">
        <v>449</v>
      </c>
      <c r="C38" s="1187"/>
      <c r="D38" s="1187"/>
      <c r="E38" s="1187"/>
      <c r="F38" s="1187"/>
      <c r="G38" s="1187"/>
      <c r="H38" s="1194"/>
      <c r="I38" s="1195"/>
      <c r="J38" s="1195"/>
      <c r="K38" s="1195"/>
      <c r="L38" s="1195"/>
      <c r="M38" s="1195"/>
      <c r="N38" s="1195"/>
      <c r="O38" s="1195"/>
      <c r="P38" s="1195"/>
      <c r="Q38" s="1195"/>
      <c r="R38" s="1195"/>
      <c r="S38" s="1195"/>
      <c r="T38" s="1195"/>
      <c r="U38" s="1195"/>
      <c r="V38" s="1195"/>
      <c r="W38" s="1195"/>
      <c r="X38" s="1195"/>
      <c r="Y38" s="1195"/>
      <c r="Z38" s="1195"/>
      <c r="AA38" s="1195"/>
      <c r="AB38" s="1196"/>
      <c r="AC38" s="317"/>
      <c r="AD38" s="1174"/>
      <c r="AE38" s="317"/>
      <c r="AF38" s="317"/>
      <c r="AG38" s="317"/>
      <c r="AH38" s="317"/>
    </row>
    <row r="39" spans="1:35" ht="13.5" customHeight="1">
      <c r="A39" s="1168" t="str">
        <f>IF(B20="","",B20)</f>
        <v/>
      </c>
      <c r="B39" s="1169" t="s">
        <v>442</v>
      </c>
      <c r="C39" s="1169"/>
      <c r="D39" s="1169"/>
      <c r="E39" s="1169"/>
      <c r="F39" s="1169"/>
      <c r="G39" s="1169"/>
      <c r="H39" s="1183"/>
      <c r="I39" s="1184"/>
      <c r="J39" s="1184"/>
      <c r="K39" s="1184"/>
      <c r="L39" s="1184"/>
      <c r="M39" s="1184"/>
      <c r="N39" s="1184"/>
      <c r="O39" s="1184"/>
      <c r="P39" s="1184"/>
      <c r="Q39" s="1184"/>
      <c r="R39" s="1184"/>
      <c r="S39" s="1184"/>
      <c r="T39" s="1184"/>
      <c r="U39" s="1184"/>
      <c r="V39" s="1184"/>
      <c r="W39" s="1184"/>
      <c r="X39" s="1184"/>
      <c r="Y39" s="1184"/>
      <c r="Z39" s="1184"/>
      <c r="AA39" s="1184"/>
      <c r="AB39" s="1185"/>
      <c r="AC39" s="317"/>
      <c r="AD39" s="317"/>
      <c r="AE39" s="317"/>
      <c r="AF39" s="317"/>
      <c r="AG39" s="317"/>
      <c r="AH39" s="317"/>
    </row>
    <row r="40" spans="1:35" ht="25.5" customHeight="1">
      <c r="A40" s="1168"/>
      <c r="B40" s="1171" t="s">
        <v>450</v>
      </c>
      <c r="C40" s="1171"/>
      <c r="D40" s="1171"/>
      <c r="E40" s="1171"/>
      <c r="F40" s="1171"/>
      <c r="G40" s="1171"/>
      <c r="H40" s="1188"/>
      <c r="I40" s="1189"/>
      <c r="J40" s="1189"/>
      <c r="K40" s="1189"/>
      <c r="L40" s="1189"/>
      <c r="M40" s="1189"/>
      <c r="N40" s="1189"/>
      <c r="O40" s="1189"/>
      <c r="P40" s="1189"/>
      <c r="Q40" s="1189"/>
      <c r="R40" s="1189"/>
      <c r="S40" s="1189"/>
      <c r="T40" s="1189"/>
      <c r="U40" s="1189"/>
      <c r="V40" s="1189"/>
      <c r="W40" s="1189"/>
      <c r="X40" s="1189"/>
      <c r="Y40" s="1189"/>
      <c r="Z40" s="1189"/>
      <c r="AA40" s="1189"/>
      <c r="AB40" s="1190"/>
      <c r="AC40" s="317"/>
      <c r="AD40" s="317"/>
      <c r="AE40" s="317"/>
      <c r="AF40" s="317"/>
      <c r="AG40" s="317"/>
      <c r="AH40" s="317"/>
    </row>
    <row r="41" spans="1:35" ht="30" customHeight="1">
      <c r="A41" s="617" t="str">
        <f>IF(B21="","",B21)</f>
        <v/>
      </c>
      <c r="B41" s="1182" t="s">
        <v>445</v>
      </c>
      <c r="C41" s="1182"/>
      <c r="D41" s="1182"/>
      <c r="E41" s="1182"/>
      <c r="F41" s="1182"/>
      <c r="G41" s="1182"/>
      <c r="H41" s="1575"/>
      <c r="I41" s="1575"/>
      <c r="J41" s="1575"/>
      <c r="K41" s="1575"/>
      <c r="L41" s="1575"/>
      <c r="M41" s="1575"/>
      <c r="N41" s="1575"/>
      <c r="O41" s="1575"/>
      <c r="P41" s="1576" t="s">
        <v>446</v>
      </c>
      <c r="Q41" s="1577"/>
      <c r="R41" s="1577"/>
      <c r="S41" s="1577"/>
      <c r="T41" s="1578"/>
      <c r="U41" s="1579"/>
      <c r="V41" s="1579"/>
      <c r="W41" s="1579"/>
      <c r="X41" s="1579"/>
      <c r="Y41" s="1579"/>
      <c r="Z41" s="1579"/>
      <c r="AA41" s="1579"/>
      <c r="AB41" s="1579"/>
      <c r="AC41" s="317"/>
      <c r="AD41" s="317"/>
      <c r="AE41" s="317"/>
      <c r="AF41" s="317"/>
      <c r="AG41" s="317"/>
      <c r="AH41" s="317"/>
    </row>
    <row r="42" spans="1:35" ht="3" customHeight="1">
      <c r="A42" s="620"/>
      <c r="B42" s="620"/>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row>
    <row r="43" spans="1:35" ht="20.25" customHeight="1" thickBot="1">
      <c r="A43" s="1633" t="s">
        <v>487</v>
      </c>
      <c r="B43" s="1633"/>
      <c r="C43" s="1633"/>
      <c r="D43" s="1633"/>
      <c r="E43" s="1633"/>
      <c r="F43" s="1694" t="s">
        <v>623</v>
      </c>
      <c r="G43" s="1694"/>
      <c r="H43" s="1694"/>
      <c r="I43" s="1694"/>
      <c r="J43" s="1694"/>
      <c r="K43" s="1694"/>
      <c r="L43" s="1694"/>
      <c r="M43" s="1694"/>
      <c r="N43" s="1694"/>
      <c r="O43" s="1694"/>
      <c r="P43" s="1694"/>
      <c r="Q43" s="1632"/>
      <c r="R43" s="1632"/>
      <c r="S43" s="1632"/>
      <c r="T43" s="1632"/>
      <c r="U43" s="1632"/>
      <c r="V43" s="1632"/>
      <c r="W43" s="1632"/>
      <c r="X43" s="1632"/>
      <c r="Y43" s="1632"/>
      <c r="Z43" s="1632"/>
      <c r="AA43" s="1632"/>
      <c r="AB43" s="1632"/>
      <c r="AC43" s="1632"/>
      <c r="AD43" s="1632"/>
      <c r="AE43" s="1632"/>
      <c r="AF43" s="1632"/>
      <c r="AG43" s="1632"/>
      <c r="AH43" s="1632"/>
    </row>
    <row r="44" spans="1:35" ht="27" customHeight="1">
      <c r="A44" s="1606" t="str">
        <f>IF(S12="","",S12)</f>
        <v/>
      </c>
      <c r="B44" s="1607" t="s">
        <v>453</v>
      </c>
      <c r="C44" s="1608"/>
      <c r="D44" s="486"/>
      <c r="E44" s="487"/>
      <c r="F44" s="487"/>
      <c r="G44" s="487"/>
      <c r="H44" s="487"/>
      <c r="I44" s="487"/>
      <c r="J44" s="487"/>
      <c r="K44" s="487"/>
      <c r="L44" s="487"/>
      <c r="M44" s="487"/>
      <c r="N44" s="487"/>
      <c r="O44" s="487"/>
      <c r="P44" s="488"/>
      <c r="Q44" s="1613" t="s">
        <v>875</v>
      </c>
      <c r="R44" s="1614"/>
      <c r="S44" s="1614"/>
      <c r="T44" s="1614"/>
      <c r="U44" s="1614"/>
      <c r="V44" s="1614"/>
      <c r="W44" s="1614"/>
      <c r="X44" s="1614"/>
      <c r="Y44" s="1614"/>
      <c r="Z44" s="1614"/>
      <c r="AA44" s="1614"/>
      <c r="AB44" s="1614"/>
      <c r="AC44" s="1614"/>
      <c r="AD44" s="1614"/>
      <c r="AE44" s="1614"/>
      <c r="AF44" s="1614"/>
      <c r="AG44" s="1614"/>
      <c r="AH44" s="1614"/>
    </row>
    <row r="45" spans="1:35" ht="38.25" customHeight="1">
      <c r="A45" s="1606"/>
      <c r="B45" s="1609"/>
      <c r="C45" s="1610"/>
      <c r="D45" s="489"/>
      <c r="E45" s="490"/>
      <c r="F45" s="490"/>
      <c r="G45" s="490"/>
      <c r="H45" s="490"/>
      <c r="I45" s="490"/>
      <c r="J45" s="490"/>
      <c r="K45" s="490"/>
      <c r="L45" s="490"/>
      <c r="M45" s="490"/>
      <c r="N45" s="490"/>
      <c r="O45" s="490"/>
      <c r="P45" s="491"/>
      <c r="Q45" s="1613"/>
      <c r="R45" s="1614"/>
      <c r="S45" s="1614"/>
      <c r="T45" s="1614"/>
      <c r="U45" s="1614"/>
      <c r="V45" s="1614"/>
      <c r="W45" s="1614"/>
      <c r="X45" s="1614"/>
      <c r="Y45" s="1614"/>
      <c r="Z45" s="1614"/>
      <c r="AA45" s="1614"/>
      <c r="AB45" s="1614"/>
      <c r="AC45" s="1614"/>
      <c r="AD45" s="1614"/>
      <c r="AE45" s="1614"/>
      <c r="AF45" s="1614"/>
      <c r="AG45" s="1614"/>
      <c r="AH45" s="1614"/>
      <c r="AI45" s="318"/>
    </row>
    <row r="46" spans="1:35" ht="18.75" customHeight="1">
      <c r="A46" s="492"/>
      <c r="B46" s="1609"/>
      <c r="C46" s="1610"/>
      <c r="D46" s="489"/>
      <c r="E46" s="490"/>
      <c r="F46" s="490"/>
      <c r="G46" s="490"/>
      <c r="H46" s="490"/>
      <c r="I46" s="490"/>
      <c r="J46" s="490"/>
      <c r="K46" s="490"/>
      <c r="L46" s="490"/>
      <c r="M46" s="490"/>
      <c r="N46" s="490"/>
      <c r="O46" s="490"/>
      <c r="P46" s="491"/>
      <c r="Q46" s="1613"/>
      <c r="R46" s="1614"/>
      <c r="S46" s="1614"/>
      <c r="T46" s="1614"/>
      <c r="U46" s="1614"/>
      <c r="V46" s="1614"/>
      <c r="W46" s="1614"/>
      <c r="X46" s="1614"/>
      <c r="Y46" s="1614"/>
      <c r="Z46" s="1614"/>
      <c r="AA46" s="1614"/>
      <c r="AB46" s="1614"/>
      <c r="AC46" s="1614"/>
      <c r="AD46" s="1614"/>
      <c r="AE46" s="1614"/>
      <c r="AF46" s="1614"/>
      <c r="AG46" s="1614"/>
      <c r="AH46" s="1614"/>
    </row>
    <row r="47" spans="1:35" ht="12.75" customHeight="1">
      <c r="A47" s="490"/>
      <c r="B47" s="1609"/>
      <c r="C47" s="1610"/>
      <c r="D47" s="489"/>
      <c r="E47" s="490"/>
      <c r="F47" s="490"/>
      <c r="G47" s="490"/>
      <c r="H47" s="490"/>
      <c r="I47" s="490"/>
      <c r="J47" s="490"/>
      <c r="K47" s="490"/>
      <c r="L47" s="490"/>
      <c r="M47" s="490"/>
      <c r="N47" s="490"/>
      <c r="O47" s="490"/>
      <c r="P47" s="491"/>
      <c r="Q47" s="1613"/>
      <c r="R47" s="1614"/>
      <c r="S47" s="1614"/>
      <c r="T47" s="1614"/>
      <c r="U47" s="1614"/>
      <c r="V47" s="1614"/>
      <c r="W47" s="1614"/>
      <c r="X47" s="1614"/>
      <c r="Y47" s="1614"/>
      <c r="Z47" s="1614"/>
      <c r="AA47" s="1614"/>
      <c r="AB47" s="1614"/>
      <c r="AC47" s="1614"/>
      <c r="AD47" s="1614"/>
      <c r="AE47" s="1614"/>
      <c r="AF47" s="1614"/>
      <c r="AG47" s="1614"/>
      <c r="AH47" s="1614"/>
    </row>
    <row r="48" spans="1:35" ht="12.75" customHeight="1">
      <c r="A48" s="490"/>
      <c r="B48" s="1609"/>
      <c r="C48" s="1610"/>
      <c r="D48" s="489"/>
      <c r="E48" s="490"/>
      <c r="F48" s="490"/>
      <c r="G48" s="490"/>
      <c r="H48" s="490"/>
      <c r="I48" s="490"/>
      <c r="J48" s="490"/>
      <c r="K48" s="490"/>
      <c r="L48" s="490"/>
      <c r="M48" s="490"/>
      <c r="N48" s="490"/>
      <c r="O48" s="490"/>
      <c r="P48" s="491"/>
      <c r="Q48" s="1613"/>
      <c r="R48" s="1614"/>
      <c r="S48" s="1614"/>
      <c r="T48" s="1614"/>
      <c r="U48" s="1614"/>
      <c r="V48" s="1614"/>
      <c r="W48" s="1614"/>
      <c r="X48" s="1614"/>
      <c r="Y48" s="1614"/>
      <c r="Z48" s="1614"/>
      <c r="AA48" s="1614"/>
      <c r="AB48" s="1614"/>
      <c r="AC48" s="1614"/>
      <c r="AD48" s="1614"/>
      <c r="AE48" s="1614"/>
      <c r="AF48" s="1614"/>
      <c r="AG48" s="1614"/>
      <c r="AH48" s="1614"/>
    </row>
    <row r="49" spans="1:35" ht="12" customHeight="1" thickBot="1">
      <c r="A49" s="490"/>
      <c r="B49" s="1611"/>
      <c r="C49" s="1612"/>
      <c r="D49" s="493"/>
      <c r="E49" s="494"/>
      <c r="F49" s="494"/>
      <c r="G49" s="494"/>
      <c r="H49" s="494"/>
      <c r="I49" s="494"/>
      <c r="J49" s="494"/>
      <c r="K49" s="494"/>
      <c r="L49" s="494"/>
      <c r="M49" s="494"/>
      <c r="N49" s="494"/>
      <c r="O49" s="494"/>
      <c r="P49" s="495"/>
      <c r="Q49" s="1613"/>
      <c r="R49" s="1614"/>
      <c r="S49" s="1614"/>
      <c r="T49" s="1614"/>
      <c r="U49" s="1614"/>
      <c r="V49" s="1614"/>
      <c r="W49" s="1614"/>
      <c r="X49" s="1614"/>
      <c r="Y49" s="1614"/>
      <c r="Z49" s="1614"/>
      <c r="AA49" s="1614"/>
      <c r="AB49" s="1614"/>
      <c r="AC49" s="1746"/>
      <c r="AD49" s="1746"/>
      <c r="AE49" s="1746"/>
      <c r="AF49" s="1746"/>
      <c r="AG49" s="1746"/>
      <c r="AH49" s="1746"/>
    </row>
    <row r="50" spans="1:35" ht="28.5" customHeight="1">
      <c r="A50" s="731" t="s">
        <v>460</v>
      </c>
      <c r="B50" s="731"/>
      <c r="C50" s="731"/>
      <c r="D50" s="731"/>
      <c r="E50" s="731"/>
      <c r="F50" s="731"/>
      <c r="G50" s="731"/>
      <c r="H50" s="731"/>
      <c r="I50" s="731"/>
      <c r="J50" s="731"/>
      <c r="K50" s="731"/>
      <c r="L50" s="731"/>
      <c r="M50" s="731"/>
      <c r="N50" s="731"/>
      <c r="O50" s="731"/>
      <c r="P50" s="731"/>
      <c r="Q50" s="731"/>
      <c r="R50" s="731"/>
      <c r="S50" s="731"/>
      <c r="T50" s="731"/>
      <c r="U50" s="731"/>
      <c r="V50" s="731"/>
      <c r="W50" s="1583" t="s">
        <v>965</v>
      </c>
      <c r="X50" s="1583"/>
      <c r="Y50" s="1583"/>
      <c r="Z50" s="1584"/>
      <c r="AA50" s="1584"/>
      <c r="AB50" s="1585"/>
      <c r="AC50" s="1586" t="s">
        <v>872</v>
      </c>
      <c r="AD50" s="1586"/>
      <c r="AE50" s="1588"/>
      <c r="AF50" s="1589"/>
      <c r="AG50" s="1589"/>
      <c r="AH50" s="1589"/>
      <c r="AI50" s="361"/>
    </row>
    <row r="51" spans="1:35" ht="30.75" customHeight="1">
      <c r="A51" s="1591" t="s">
        <v>461</v>
      </c>
      <c r="B51" s="1591"/>
      <c r="C51" s="1591"/>
      <c r="D51" s="1591"/>
      <c r="E51" s="1592"/>
      <c r="F51" s="1593"/>
      <c r="G51" s="1593"/>
      <c r="H51" s="1593"/>
      <c r="I51" s="1593"/>
      <c r="J51" s="1593"/>
      <c r="K51" s="1593"/>
      <c r="L51" s="1593"/>
      <c r="M51" s="1593"/>
      <c r="N51" s="1594"/>
      <c r="O51" s="1595" t="s">
        <v>445</v>
      </c>
      <c r="P51" s="1596"/>
      <c r="Q51" s="1596"/>
      <c r="R51" s="1597"/>
      <c r="S51" s="1598"/>
      <c r="T51" s="1599"/>
      <c r="U51" s="1599"/>
      <c r="V51" s="1599"/>
      <c r="W51" s="1599"/>
      <c r="X51" s="1599"/>
      <c r="Y51" s="1599"/>
      <c r="Z51" s="1599"/>
      <c r="AA51" s="1599"/>
      <c r="AB51" s="1600"/>
      <c r="AC51" s="1601" t="s">
        <v>873</v>
      </c>
      <c r="AD51" s="1601"/>
      <c r="AE51" s="1603"/>
      <c r="AF51" s="1604"/>
      <c r="AG51" s="1604"/>
      <c r="AH51" s="1605"/>
    </row>
    <row r="52" spans="1:35" ht="6" customHeight="1">
      <c r="AD52" s="289" ph="1"/>
      <c r="AF52" s="289" ph="1"/>
      <c r="AG52" s="289" ph="1"/>
      <c r="AH52" s="289" ph="1"/>
    </row>
    <row r="53" spans="1:35"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5" ht="21">
      <c r="AD58" s="289" ph="1"/>
      <c r="AE58" s="289" ph="1"/>
      <c r="AF58" s="289" ph="1"/>
      <c r="AG58" s="289" ph="1"/>
      <c r="AH58" s="289" ph="1"/>
    </row>
    <row r="62" spans="1:35"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D139" s="289" ph="1"/>
      <c r="E139" s="289" ph="1"/>
      <c r="F139" s="289" ph="1"/>
      <c r="G139" s="289" ph="1"/>
      <c r="H139" s="289" ph="1"/>
      <c r="I139" s="289" ph="1"/>
      <c r="J139" s="289" ph="1"/>
      <c r="K139" s="289" ph="1"/>
      <c r="L139" s="289" ph="1"/>
      <c r="M139" s="289" ph="1"/>
      <c r="N139" s="289" ph="1"/>
      <c r="O139" s="289" ph="1"/>
      <c r="P139" s="289" ph="1"/>
      <c r="Q139" s="289" ph="1"/>
      <c r="R139" s="289" ph="1"/>
      <c r="S139" s="289" ph="1"/>
      <c r="T139" s="289" ph="1"/>
      <c r="U139" s="289" ph="1"/>
      <c r="V139" s="289" ph="1"/>
      <c r="W139" s="289" ph="1"/>
      <c r="X139" s="289" ph="1"/>
      <c r="Y139" s="289" ph="1"/>
      <c r="AE139" s="289" ph="1"/>
      <c r="AF139" s="289" ph="1"/>
      <c r="AG139" s="289" ph="1"/>
    </row>
  </sheetData>
  <protectedRanges>
    <protectedRange sqref="B12:C24 S12:T20" name="範囲17"/>
    <protectedRange sqref="AC6 AE5:AH9 AC5:AD5 AC7:AD9 AA5:AB9 Z10:AG10" name="範囲15"/>
    <protectedRange sqref="E51 S51" name="範囲12"/>
    <protectedRange sqref="H28:AB31 H32 U32" name="範囲10"/>
    <protectedRange sqref="R6:S10" name="範囲2"/>
    <protectedRange sqref="AC6 AE6:AG9 AC7:AD9 AA6:AA9 Z10 AB10:AF10" name="範囲3"/>
    <protectedRange sqref="K12:Q24" name="範囲5"/>
    <protectedRange sqref="AB12:AH20" name="範囲7"/>
    <protectedRange sqref="H26:AH27" name="範囲9"/>
    <protectedRange sqref="H35:AH36 H37:AB40 H41 U41" name="範囲11"/>
    <protectedRange sqref="A5" name="範囲13"/>
    <protectedRange sqref="R6:S10" name="範囲14"/>
    <protectedRange sqref="S21:T24" name="範囲17_1"/>
    <protectedRange sqref="U23:AH24" name="範囲8_1"/>
    <protectedRange sqref="AB21:AH22" name="範囲7_1"/>
  </protectedRanges>
  <mergeCells count="171">
    <mergeCell ref="F1:AC1"/>
    <mergeCell ref="A2:G4"/>
    <mergeCell ref="AE2:AH2"/>
    <mergeCell ref="R4:V5"/>
    <mergeCell ref="W4:AA5"/>
    <mergeCell ref="AB4:AH4"/>
    <mergeCell ref="A5:L5"/>
    <mergeCell ref="AB5:AH5"/>
    <mergeCell ref="B6:P7"/>
    <mergeCell ref="R6:V6"/>
    <mergeCell ref="W6:AA6"/>
    <mergeCell ref="AB6:AC6"/>
    <mergeCell ref="AD6:AH6"/>
    <mergeCell ref="R7:V7"/>
    <mergeCell ref="W7:AA7"/>
    <mergeCell ref="AB7:AC7"/>
    <mergeCell ref="AD7:AH7"/>
    <mergeCell ref="B8:P8"/>
    <mergeCell ref="R8:V8"/>
    <mergeCell ref="W8:AA8"/>
    <mergeCell ref="AB8:AC8"/>
    <mergeCell ref="AD8:AH8"/>
    <mergeCell ref="B9:D9"/>
    <mergeCell ref="E9:H9"/>
    <mergeCell ref="I9:K9"/>
    <mergeCell ref="L9:P9"/>
    <mergeCell ref="R9:V9"/>
    <mergeCell ref="W9:AA9"/>
    <mergeCell ref="AB9:AC9"/>
    <mergeCell ref="AD9:AH9"/>
    <mergeCell ref="B11:C11"/>
    <mergeCell ref="D11:J11"/>
    <mergeCell ref="K11:Q11"/>
    <mergeCell ref="S11:T11"/>
    <mergeCell ref="U11:AA11"/>
    <mergeCell ref="AB11:AH11"/>
    <mergeCell ref="U12:AA12"/>
    <mergeCell ref="AB12:AH12"/>
    <mergeCell ref="B13:C13"/>
    <mergeCell ref="D13:J13"/>
    <mergeCell ref="K13:Q13"/>
    <mergeCell ref="S13:T13"/>
    <mergeCell ref="U13:AA13"/>
    <mergeCell ref="AB13:AH13"/>
    <mergeCell ref="A12:A16"/>
    <mergeCell ref="B12:C12"/>
    <mergeCell ref="D12:J12"/>
    <mergeCell ref="K12:Q12"/>
    <mergeCell ref="R12:R23"/>
    <mergeCell ref="S12:T12"/>
    <mergeCell ref="B14:C14"/>
    <mergeCell ref="D14:J14"/>
    <mergeCell ref="K14:Q14"/>
    <mergeCell ref="S14:T14"/>
    <mergeCell ref="B16:C16"/>
    <mergeCell ref="D16:J16"/>
    <mergeCell ref="K16:Q16"/>
    <mergeCell ref="S16:T16"/>
    <mergeCell ref="U16:AA16"/>
    <mergeCell ref="AB16:AH16"/>
    <mergeCell ref="U14:AA14"/>
    <mergeCell ref="AB14:AH14"/>
    <mergeCell ref="B15:C15"/>
    <mergeCell ref="D15:J15"/>
    <mergeCell ref="K15:Q15"/>
    <mergeCell ref="S15:T15"/>
    <mergeCell ref="U15:AA15"/>
    <mergeCell ref="AB15:AH15"/>
    <mergeCell ref="AB17:AH17"/>
    <mergeCell ref="B18:C18"/>
    <mergeCell ref="D18:J18"/>
    <mergeCell ref="K18:Q18"/>
    <mergeCell ref="S18:T18"/>
    <mergeCell ref="U18:AA18"/>
    <mergeCell ref="AB18:AH18"/>
    <mergeCell ref="A17:A21"/>
    <mergeCell ref="B17:C17"/>
    <mergeCell ref="D17:J17"/>
    <mergeCell ref="K17:Q17"/>
    <mergeCell ref="S17:T17"/>
    <mergeCell ref="U17:AA17"/>
    <mergeCell ref="B19:C19"/>
    <mergeCell ref="D19:J19"/>
    <mergeCell ref="K19:Q19"/>
    <mergeCell ref="S19:T19"/>
    <mergeCell ref="B21:C21"/>
    <mergeCell ref="D21:J21"/>
    <mergeCell ref="K21:Q21"/>
    <mergeCell ref="S21:T21"/>
    <mergeCell ref="U21:AA21"/>
    <mergeCell ref="AB21:AH21"/>
    <mergeCell ref="U19:AA19"/>
    <mergeCell ref="AB19:AH19"/>
    <mergeCell ref="B20:C20"/>
    <mergeCell ref="D20:J20"/>
    <mergeCell ref="K20:Q20"/>
    <mergeCell ref="S20:T20"/>
    <mergeCell ref="U20:AA20"/>
    <mergeCell ref="AB20:AH20"/>
    <mergeCell ref="AB22:AH22"/>
    <mergeCell ref="B23:C23"/>
    <mergeCell ref="D23:J23"/>
    <mergeCell ref="K23:Q23"/>
    <mergeCell ref="U23:AH23"/>
    <mergeCell ref="A25:AH25"/>
    <mergeCell ref="A22:A23"/>
    <mergeCell ref="B22:C22"/>
    <mergeCell ref="D22:J22"/>
    <mergeCell ref="K22:Q22"/>
    <mergeCell ref="S22:T23"/>
    <mergeCell ref="U22:AA22"/>
    <mergeCell ref="H29:AB29"/>
    <mergeCell ref="AJ29:AO29"/>
    <mergeCell ref="A30:A31"/>
    <mergeCell ref="B30:G30"/>
    <mergeCell ref="H30:AB30"/>
    <mergeCell ref="B31:G31"/>
    <mergeCell ref="H31:AB31"/>
    <mergeCell ref="AL31:AQ31"/>
    <mergeCell ref="A26:A27"/>
    <mergeCell ref="B26:G27"/>
    <mergeCell ref="M26:AH26"/>
    <mergeCell ref="M27:AH27"/>
    <mergeCell ref="A28:A29"/>
    <mergeCell ref="B28:G28"/>
    <mergeCell ref="H28:AB28"/>
    <mergeCell ref="AD28:AD29"/>
    <mergeCell ref="B29:G29"/>
    <mergeCell ref="H27:L27"/>
    <mergeCell ref="H26:L26"/>
    <mergeCell ref="B32:G32"/>
    <mergeCell ref="H32:O32"/>
    <mergeCell ref="P32:T32"/>
    <mergeCell ref="U32:AB32"/>
    <mergeCell ref="A34:AH34"/>
    <mergeCell ref="A35:A36"/>
    <mergeCell ref="B35:G36"/>
    <mergeCell ref="H35:L36"/>
    <mergeCell ref="M35:AH35"/>
    <mergeCell ref="M36:AH36"/>
    <mergeCell ref="H40:AB40"/>
    <mergeCell ref="B41:G41"/>
    <mergeCell ref="H41:O41"/>
    <mergeCell ref="P41:T41"/>
    <mergeCell ref="U41:AB41"/>
    <mergeCell ref="A37:A38"/>
    <mergeCell ref="B37:G37"/>
    <mergeCell ref="H37:AB37"/>
    <mergeCell ref="AD37:AD38"/>
    <mergeCell ref="B38:G38"/>
    <mergeCell ref="H38:AB38"/>
    <mergeCell ref="A39:A40"/>
    <mergeCell ref="B39:G39"/>
    <mergeCell ref="H39:AB39"/>
    <mergeCell ref="B40:G40"/>
    <mergeCell ref="S51:AB51"/>
    <mergeCell ref="AE50:AH50"/>
    <mergeCell ref="A51:D51"/>
    <mergeCell ref="E51:N51"/>
    <mergeCell ref="O51:R51"/>
    <mergeCell ref="AC51:AD51"/>
    <mergeCell ref="AE51:AH51"/>
    <mergeCell ref="A43:E43"/>
    <mergeCell ref="F43:P43"/>
    <mergeCell ref="Q43:AH43"/>
    <mergeCell ref="A44:A45"/>
    <mergeCell ref="B44:C49"/>
    <mergeCell ref="AC50:AD50"/>
    <mergeCell ref="Q44:AH49"/>
    <mergeCell ref="W50:Y50"/>
    <mergeCell ref="Z50:AB50"/>
  </mergeCells>
  <phoneticPr fontId="1"/>
  <dataValidations disablePrompts="1" count="6">
    <dataValidation type="list" allowBlank="1" showInputMessage="1" showErrorMessage="1" sqref="B9:D9 I9:K9" xr:uid="{9BE49729-D529-459B-84E4-36ADD9F4915F}">
      <formula1>"-,〇"</formula1>
    </dataValidation>
    <dataValidation type="list" allowBlank="1" showInputMessage="1" showErrorMessage="1" sqref="WWE983043:WWF98304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WWF4:WWG5 WWE3:WWF3 WMJ4:WMK5 WMI3:WMJ3 WCN4:WCO5 WCM3:WCN3 VSR4:VSS5 VSQ3:VSR3 VIV4:VIW5 VIU3:VIV3 UYZ4:UZA5 UYY3:UYZ3 UPD4:UPE5 UPC3:UPD3 UFH4:UFI5 UFG3:UFH3 TVL4:TVM5 TVK3:TVL3 TLP4:TLQ5 TLO3:TLP3 TBT4:TBU5 TBS3:TBT3 SRX4:SRY5 SRW3:SRX3 SIB4:SIC5 SIA3:SIB3 RYF4:RYG5 RYE3:RYF3 ROJ4:ROK5 ROI3:ROJ3 REN4:REO5 REM3:REN3 QUR4:QUS5 QUQ3:QUR3 QKV4:QKW5 QKU3:QKV3 QAZ4:QBA5 QAY3:QAZ3 PRD4:PRE5 PRC3:PRD3 PHH4:PHI5 PHG3:PHH3 OXL4:OXM5 OXK3:OXL3 ONP4:ONQ5 ONO3:ONP3 ODT4:ODU5 ODS3:ODT3 NTX4:NTY5 NTW3:NTX3 NKB4:NKC5 NKA3:NKB3 NAF4:NAG5 NAE3:NAF3 MQJ4:MQK5 MQI3:MQJ3 MGN4:MGO5 MGM3:MGN3 LWR4:LWS5 LWQ3:LWR3 LMV4:LMW5 LMU3:LMV3 LCZ4:LDA5 LCY3:LCZ3 KTD4:KTE5 KTC3:KTD3 KJH4:KJI5 KJG3:KJH3 JZL4:JZM5 JZK3:JZL3 JPP4:JPQ5 JPO3:JPP3 JFT4:JFU5 JFS3:JFT3 IVX4:IVY5 IVW3:IVX3 IMB4:IMC5 IMA3:IMB3 ICF4:ICG5 ICE3:ICF3 HSJ4:HSK5 HSI3:HSJ3 HIN4:HIO5 HIM3:HIN3 GYR4:GYS5 GYQ3:GYR3 GOV4:GOW5 GOU3:GOV3 GEZ4:GFA5 GEY3:GEZ3 FVD4:FVE5 FVC3:FVD3 FLH4:FLI5 FLG3:FLH3 FBL4:FBM5 FBK3:FBL3 ERP4:ERQ5 ERO3:ERP3 EHT4:EHU5 EHS3:EHT3 DXX4:DXY5 DXW3:DXX3 DOB4:DOC5 DOA3:DOB3 DEF4:DEG5 DEE3:DEF3 CUJ4:CUK5 CUI3:CUJ3 CKN4:CKO5 CKM3:CKN3 CAR4:CAS5 CAQ3:CAR3 BQV4:BQW5 BQU3:BQV3 BGZ4:BHA5 BGY3:BGZ3 AXD4:AXE5 AXC3:AXD3 ANH4:ANI5 ANG3:ANH3 ADL4:ADM5 ADK3:ADL3 TP4:TQ5 TO3:TP3 JT4:JU5 JS3:JT3" xr:uid="{478123C1-41C5-4E6B-BA5C-9C195A4B8091}">
      <formula1>"こちらから該当年度を選択してください。　,令和3年度用, 令和4年度用(来年度分申請後の変更)"</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E3C4835C-B377-4B2A-A43E-2AE3FFF6C989}">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4 S12:S21" xr:uid="{686838EC-D75D-4C69-9343-CC454536F014}">
      <formula1>"　　, 〇"</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JW6:JW8 WWI6:WWI8 WMM6:WMM8 WCQ6:WCQ8 VSU6:VSU8 VIY6:VIY8 UZC6:UZC8 UPG6:UPG8 UFK6:UFK8 TVO6:TVO8 TLS6:TLS8 TBW6:TBW8 SSA6:SSA8 SIE6:SIE8 RYI6:RYI8 ROM6:ROM8 REQ6:REQ8 QUU6:QUU8 QKY6:QKY8 QBC6:QBC8 PRG6:PRG8 PHK6:PHK8 OXO6:OXO8 ONS6:ONS8 ODW6:ODW8 NUA6:NUA8 NKE6:NKE8 NAI6:NAI8 MQM6:MQM8 MGQ6:MGQ8 LWU6:LWU8 LMY6:LMY8 LDC6:LDC8 KTG6:KTG8 KJK6:KJK8 JZO6:JZO8 JPS6:JPS8 JFW6:JFW8 IWA6:IWA8 IME6:IME8 ICI6:ICI8 HSM6:HSM8 HIQ6:HIQ8 GYU6:GYU8 GOY6:GOY8 GFC6:GFC8 FVG6:FVG8 FLK6:FLK8 FBO6:FBO8 ERS6:ERS8 EHW6:EHW8 DYA6:DYA8 DOE6:DOE8 DEI6:DEI8 CUM6:CUM8 CKQ6:CKQ8 CAU6:CAU8 BQY6:BQY8 BHC6:BHC8 AXG6:AXG8 ANK6:ANK8 ADO6:ADO8 TS6:TS8 R10" xr:uid="{11B993E0-513A-4571-9EBF-C44D6C55311C}">
      <formula1>"　　　, 〇"</formula1>
    </dataValidation>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6CA6CA99-A4BA-4B0A-B2C3-0FF8675EC079}">
      <formula1>"　　　,○"</formula1>
    </dataValidation>
  </dataValidations>
  <pageMargins left="0.39370078740157483" right="0.11811023622047245" top="0.19685039370078741" bottom="0.11811023622047245" header="0.19685039370078741" footer="0.19685039370078741"/>
  <pageSetup paperSize="9" scale="84"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0FC7-CCBA-4BB0-9462-9D2B749F7037}">
  <dimension ref="A1:AH79"/>
  <sheetViews>
    <sheetView view="pageBreakPreview" zoomScale="110" zoomScaleNormal="100" zoomScaleSheetLayoutView="110" workbookViewId="0">
      <selection activeCell="B11" sqref="B11:J11"/>
    </sheetView>
  </sheetViews>
  <sheetFormatPr defaultRowHeight="18.75"/>
  <cols>
    <col min="1" max="1" width="2.75" style="663" customWidth="1"/>
    <col min="2" max="2" width="19.375" style="622" customWidth="1"/>
    <col min="3" max="3" width="13.5" style="622" customWidth="1"/>
    <col min="4" max="4" width="4.875" style="622" customWidth="1"/>
    <col min="5" max="5" width="6.375" style="622" customWidth="1"/>
    <col min="6" max="6" width="7.5" style="622" customWidth="1"/>
    <col min="7" max="7" width="4" style="622" customWidth="1"/>
    <col min="8" max="8" width="22.25" style="622" customWidth="1"/>
    <col min="9" max="9" width="9" style="622"/>
    <col min="10" max="10" width="13" style="622" customWidth="1"/>
    <col min="11" max="11" width="0.875" style="622" customWidth="1"/>
    <col min="12" max="16384" width="9" style="622"/>
  </cols>
  <sheetData>
    <row r="1" spans="1:11" ht="24" customHeight="1">
      <c r="B1" s="1790" t="s">
        <v>854</v>
      </c>
      <c r="C1" s="1790"/>
      <c r="D1" s="1790"/>
      <c r="E1" s="1790"/>
      <c r="F1" s="1790"/>
      <c r="G1" s="1790"/>
      <c r="H1" s="1790"/>
      <c r="I1" s="1790"/>
      <c r="J1" s="1790"/>
      <c r="K1" s="621"/>
    </row>
    <row r="2" spans="1:11" ht="15" customHeight="1">
      <c r="B2" s="1791" t="s">
        <v>831</v>
      </c>
      <c r="C2" s="1791"/>
      <c r="D2" s="1791"/>
      <c r="E2" s="623"/>
      <c r="F2" s="623"/>
      <c r="G2" s="623"/>
      <c r="H2" s="1792"/>
      <c r="I2" s="1792"/>
      <c r="J2" s="1792"/>
      <c r="K2" s="621"/>
    </row>
    <row r="3" spans="1:11" ht="27" customHeight="1" thickBot="1">
      <c r="A3" s="1747" t="s">
        <v>975</v>
      </c>
      <c r="B3" s="1747"/>
      <c r="C3" s="1755" t="s">
        <v>852</v>
      </c>
      <c r="D3" s="1755"/>
      <c r="E3" s="1755"/>
      <c r="F3" s="1755"/>
      <c r="G3" s="1754" t="s">
        <v>821</v>
      </c>
      <c r="H3" s="1754"/>
      <c r="I3" s="621"/>
      <c r="J3" s="621"/>
    </row>
    <row r="4" spans="1:11" ht="17.25" customHeight="1">
      <c r="A4" s="621"/>
      <c r="B4" s="621"/>
      <c r="C4" s="1761" t="s">
        <v>635</v>
      </c>
      <c r="D4" s="1762"/>
      <c r="E4" s="1756" t="s">
        <v>847</v>
      </c>
      <c r="F4" s="1757"/>
      <c r="G4" s="1805" t="s">
        <v>633</v>
      </c>
      <c r="H4" s="1806"/>
      <c r="I4" s="621"/>
      <c r="J4" s="621"/>
      <c r="K4" s="621"/>
    </row>
    <row r="5" spans="1:11" ht="17.25" customHeight="1">
      <c r="A5" s="621"/>
      <c r="B5" s="621"/>
      <c r="C5" s="1763"/>
      <c r="D5" s="1764"/>
      <c r="E5" s="1758"/>
      <c r="F5" s="1759"/>
      <c r="G5" s="1807" t="s">
        <v>923</v>
      </c>
      <c r="H5" s="1808"/>
      <c r="I5" s="621"/>
      <c r="J5" s="621"/>
      <c r="K5" s="621"/>
    </row>
    <row r="6" spans="1:11" ht="21" customHeight="1">
      <c r="A6" s="621"/>
      <c r="B6" s="621"/>
      <c r="C6" s="1765" t="s">
        <v>638</v>
      </c>
      <c r="D6" s="1750"/>
      <c r="E6" s="1760" t="s">
        <v>848</v>
      </c>
      <c r="F6" s="1751"/>
      <c r="G6" s="1760" t="s">
        <v>922</v>
      </c>
      <c r="H6" s="1768"/>
      <c r="I6" s="621"/>
      <c r="J6" s="621"/>
      <c r="K6" s="621"/>
    </row>
    <row r="7" spans="1:11" ht="21" customHeight="1">
      <c r="A7" s="621"/>
      <c r="B7" s="621"/>
      <c r="C7" s="1765" t="s">
        <v>789</v>
      </c>
      <c r="D7" s="1751"/>
      <c r="E7" s="1750" t="s">
        <v>848</v>
      </c>
      <c r="F7" s="1751"/>
      <c r="G7" s="1766" t="s">
        <v>921</v>
      </c>
      <c r="H7" s="1767"/>
      <c r="I7" s="621"/>
      <c r="J7" s="621"/>
      <c r="K7" s="621"/>
    </row>
    <row r="8" spans="1:11" ht="21" customHeight="1">
      <c r="A8" s="621"/>
      <c r="B8" s="621"/>
      <c r="C8" s="1771" t="s">
        <v>790</v>
      </c>
      <c r="D8" s="1772"/>
      <c r="E8" s="1750" t="s">
        <v>848</v>
      </c>
      <c r="F8" s="1751"/>
      <c r="G8" s="1760" t="s">
        <v>921</v>
      </c>
      <c r="H8" s="1768"/>
      <c r="I8" s="621"/>
      <c r="J8" s="621"/>
      <c r="K8" s="621"/>
    </row>
    <row r="9" spans="1:11" ht="21" customHeight="1" thickBot="1">
      <c r="A9" s="621"/>
      <c r="B9" s="621"/>
      <c r="C9" s="1773" t="s">
        <v>641</v>
      </c>
      <c r="D9" s="1774"/>
      <c r="E9" s="1752" t="s">
        <v>848</v>
      </c>
      <c r="F9" s="1753"/>
      <c r="G9" s="1769" t="s">
        <v>922</v>
      </c>
      <c r="H9" s="1770"/>
      <c r="I9" s="621"/>
      <c r="J9" s="621"/>
      <c r="K9" s="621"/>
    </row>
    <row r="10" spans="1:11" ht="3" customHeight="1">
      <c r="A10" s="621"/>
      <c r="B10" s="653"/>
      <c r="C10" s="654"/>
      <c r="D10" s="648"/>
      <c r="E10" s="648"/>
      <c r="F10" s="654"/>
      <c r="G10" s="655"/>
      <c r="H10" s="621"/>
      <c r="I10" s="621"/>
      <c r="J10" s="621"/>
    </row>
    <row r="11" spans="1:11" ht="18" customHeight="1">
      <c r="B11" s="1797" t="s">
        <v>849</v>
      </c>
      <c r="C11" s="1797"/>
      <c r="D11" s="1797"/>
      <c r="E11" s="1797"/>
      <c r="F11" s="1797"/>
      <c r="G11" s="1797"/>
      <c r="H11" s="1797"/>
      <c r="I11" s="1797"/>
      <c r="J11" s="1797"/>
      <c r="K11" s="621"/>
    </row>
    <row r="12" spans="1:11" ht="18" customHeight="1">
      <c r="B12" s="1797" t="s">
        <v>792</v>
      </c>
      <c r="C12" s="1797"/>
      <c r="D12" s="1797"/>
      <c r="E12" s="1797"/>
      <c r="F12" s="1797"/>
      <c r="G12" s="1797"/>
      <c r="H12" s="1797"/>
      <c r="I12" s="1797"/>
      <c r="J12" s="1797"/>
      <c r="K12" s="621"/>
    </row>
    <row r="13" spans="1:11" ht="18" customHeight="1">
      <c r="B13" s="1797" t="s">
        <v>827</v>
      </c>
      <c r="C13" s="1797"/>
      <c r="D13" s="1797"/>
      <c r="E13" s="1797"/>
      <c r="F13" s="1797"/>
      <c r="G13" s="1797"/>
      <c r="H13" s="1797"/>
      <c r="I13" s="1797"/>
      <c r="J13" s="1797"/>
      <c r="K13" s="621"/>
    </row>
    <row r="14" spans="1:11" ht="18" customHeight="1">
      <c r="B14" s="1797" t="s">
        <v>794</v>
      </c>
      <c r="C14" s="1797"/>
      <c r="D14" s="1797"/>
      <c r="E14" s="1797"/>
      <c r="F14" s="1797"/>
      <c r="G14" s="1797"/>
      <c r="H14" s="1797"/>
      <c r="I14" s="1797"/>
      <c r="J14" s="1797"/>
      <c r="K14" s="621"/>
    </row>
    <row r="15" spans="1:11" ht="18" customHeight="1">
      <c r="B15" s="1797" t="s">
        <v>795</v>
      </c>
      <c r="C15" s="1797"/>
      <c r="D15" s="1797"/>
      <c r="E15" s="1797"/>
      <c r="F15" s="1797"/>
      <c r="G15" s="1797"/>
      <c r="H15" s="1797"/>
      <c r="I15" s="1797"/>
      <c r="J15" s="1797"/>
      <c r="K15" s="621"/>
    </row>
    <row r="16" spans="1:11" ht="18" customHeight="1">
      <c r="B16" s="1797" t="s">
        <v>796</v>
      </c>
      <c r="C16" s="1797"/>
      <c r="D16" s="1797"/>
      <c r="E16" s="1797"/>
      <c r="F16" s="1797"/>
      <c r="G16" s="1797"/>
      <c r="H16" s="1797"/>
      <c r="I16" s="1797"/>
      <c r="J16" s="1797"/>
      <c r="K16" s="621"/>
    </row>
    <row r="17" spans="1:11" ht="2.25" customHeight="1">
      <c r="B17" s="621"/>
      <c r="C17" s="621"/>
      <c r="D17" s="621"/>
      <c r="E17" s="621"/>
      <c r="F17" s="621"/>
      <c r="G17" s="621"/>
      <c r="H17" s="621"/>
      <c r="I17" s="627"/>
      <c r="J17" s="621"/>
      <c r="K17" s="621"/>
    </row>
    <row r="18" spans="1:11" ht="16.5" customHeight="1">
      <c r="A18" s="664" t="s">
        <v>834</v>
      </c>
      <c r="B18" s="665" t="s">
        <v>417</v>
      </c>
      <c r="C18" s="621"/>
      <c r="D18" s="621"/>
      <c r="E18" s="621"/>
      <c r="F18" s="621"/>
      <c r="G18" s="621"/>
      <c r="H18" s="621"/>
      <c r="I18" s="621"/>
      <c r="J18" s="621"/>
      <c r="K18" s="621"/>
    </row>
    <row r="19" spans="1:11" ht="17.25" customHeight="1">
      <c r="B19" s="1798" t="s">
        <v>835</v>
      </c>
      <c r="C19" s="666" t="s">
        <v>927</v>
      </c>
      <c r="D19" s="1800" t="s">
        <v>919</v>
      </c>
      <c r="E19" s="1800"/>
      <c r="F19" s="1800"/>
      <c r="G19" s="1800"/>
      <c r="H19" s="1801"/>
      <c r="I19" s="631"/>
      <c r="J19" s="631"/>
      <c r="K19" s="621"/>
    </row>
    <row r="20" spans="1:11" ht="29.25" customHeight="1">
      <c r="B20" s="1799"/>
      <c r="C20" s="632" t="s">
        <v>928</v>
      </c>
      <c r="D20" s="1802" t="s">
        <v>929</v>
      </c>
      <c r="E20" s="1802"/>
      <c r="F20" s="1802"/>
      <c r="G20" s="1802"/>
      <c r="H20" s="1803"/>
      <c r="I20" s="1804"/>
      <c r="J20" s="1243"/>
      <c r="K20" s="1243"/>
    </row>
    <row r="21" spans="1:11" ht="17.25" customHeight="1">
      <c r="B21" s="719" t="s">
        <v>380</v>
      </c>
      <c r="C21" s="1809" t="s">
        <v>930</v>
      </c>
      <c r="D21" s="1810"/>
      <c r="E21" s="1810"/>
      <c r="F21" s="1810"/>
      <c r="G21" s="1810"/>
      <c r="H21" s="1811"/>
      <c r="I21" s="621"/>
      <c r="J21" s="621"/>
      <c r="K21" s="621"/>
    </row>
    <row r="22" spans="1:11" ht="27" customHeight="1">
      <c r="B22" s="719" t="s">
        <v>799</v>
      </c>
      <c r="C22" s="1812" t="s">
        <v>931</v>
      </c>
      <c r="D22" s="1813"/>
      <c r="E22" s="1813"/>
      <c r="F22" s="1813"/>
      <c r="G22" s="1813"/>
      <c r="H22" s="1814"/>
      <c r="I22" s="638"/>
      <c r="J22" s="638"/>
      <c r="K22" s="621"/>
    </row>
    <row r="23" spans="1:11" ht="15.75" customHeight="1">
      <c r="B23" s="719" t="s">
        <v>380</v>
      </c>
      <c r="C23" s="1809" t="s">
        <v>932</v>
      </c>
      <c r="D23" s="1810"/>
      <c r="E23" s="1810"/>
      <c r="F23" s="1810"/>
      <c r="G23" s="1810"/>
      <c r="H23" s="1811"/>
      <c r="I23" s="639"/>
      <c r="J23" s="638"/>
      <c r="K23" s="621"/>
    </row>
    <row r="24" spans="1:11" ht="25.5" customHeight="1">
      <c r="B24" s="719" t="s">
        <v>850</v>
      </c>
      <c r="C24" s="1812" t="s">
        <v>933</v>
      </c>
      <c r="D24" s="1813"/>
      <c r="E24" s="1813"/>
      <c r="F24" s="1813"/>
      <c r="G24" s="1813"/>
      <c r="H24" s="1814"/>
      <c r="I24" s="1815"/>
      <c r="J24" s="1816"/>
      <c r="K24" s="621"/>
    </row>
    <row r="25" spans="1:11" ht="24" customHeight="1">
      <c r="B25" s="719" t="s">
        <v>801</v>
      </c>
      <c r="C25" s="1793" t="s">
        <v>934</v>
      </c>
      <c r="D25" s="1794"/>
      <c r="E25" s="1795"/>
      <c r="F25" s="1786" t="s">
        <v>802</v>
      </c>
      <c r="G25" s="1772"/>
      <c r="H25" s="1796" t="s">
        <v>934</v>
      </c>
      <c r="I25" s="1796"/>
      <c r="J25" s="1796"/>
      <c r="K25" s="621"/>
    </row>
    <row r="26" spans="1:11" ht="6.75" customHeight="1">
      <c r="B26" s="231"/>
      <c r="C26" s="231"/>
      <c r="D26" s="231"/>
      <c r="E26" s="231"/>
      <c r="F26" s="231"/>
      <c r="G26" s="231"/>
      <c r="H26" s="231"/>
      <c r="I26" s="231"/>
      <c r="J26" s="231"/>
      <c r="K26" s="621"/>
    </row>
    <row r="27" spans="1:11" ht="18" customHeight="1">
      <c r="A27" s="664" t="s">
        <v>834</v>
      </c>
      <c r="B27" s="1775" t="s">
        <v>853</v>
      </c>
      <c r="C27" s="1776"/>
      <c r="D27" s="1776"/>
      <c r="E27" s="1776"/>
      <c r="F27" s="1776"/>
      <c r="G27" s="1776"/>
      <c r="H27" s="1776"/>
      <c r="I27" s="1776"/>
      <c r="J27" s="1776"/>
      <c r="K27" s="621"/>
    </row>
    <row r="28" spans="1:11" ht="15.75" customHeight="1">
      <c r="B28" s="1777" t="s">
        <v>837</v>
      </c>
      <c r="C28" s="1779" t="s">
        <v>935</v>
      </c>
      <c r="D28" s="1780"/>
      <c r="E28" s="1780"/>
      <c r="F28" s="1780"/>
      <c r="G28" s="1780"/>
      <c r="H28" s="1780"/>
      <c r="I28" s="1820"/>
      <c r="J28" s="1821"/>
      <c r="K28" s="621"/>
    </row>
    <row r="29" spans="1:11" ht="25.5" customHeight="1">
      <c r="B29" s="1778"/>
      <c r="C29" s="1824" t="s">
        <v>919</v>
      </c>
      <c r="D29" s="1802"/>
      <c r="E29" s="1802"/>
      <c r="F29" s="1802"/>
      <c r="G29" s="1802"/>
      <c r="H29" s="1802"/>
      <c r="I29" s="1820"/>
      <c r="J29" s="1821"/>
      <c r="K29" s="621"/>
    </row>
    <row r="30" spans="1:11" ht="14.25" customHeight="1">
      <c r="B30" s="719" t="s">
        <v>380</v>
      </c>
      <c r="C30" s="1825" t="s">
        <v>919</v>
      </c>
      <c r="D30" s="1826"/>
      <c r="E30" s="1826"/>
      <c r="F30" s="1826"/>
      <c r="G30" s="1826"/>
      <c r="H30" s="1826"/>
      <c r="I30" s="1820"/>
      <c r="J30" s="1821"/>
      <c r="K30" s="621"/>
    </row>
    <row r="31" spans="1:11" ht="28.5" customHeight="1">
      <c r="B31" s="720" t="s">
        <v>838</v>
      </c>
      <c r="C31" s="1827" t="s">
        <v>919</v>
      </c>
      <c r="D31" s="1828"/>
      <c r="E31" s="1828"/>
      <c r="F31" s="1828"/>
      <c r="G31" s="1828"/>
      <c r="H31" s="1828"/>
      <c r="I31" s="1820"/>
      <c r="J31" s="1821"/>
      <c r="K31" s="621"/>
    </row>
    <row r="32" spans="1:11" ht="15.75" customHeight="1">
      <c r="B32" s="719" t="s">
        <v>380</v>
      </c>
      <c r="C32" s="1829" t="s">
        <v>936</v>
      </c>
      <c r="D32" s="1830"/>
      <c r="E32" s="1830"/>
      <c r="F32" s="1830"/>
      <c r="G32" s="1830"/>
      <c r="H32" s="1830"/>
      <c r="I32" s="1820"/>
      <c r="J32" s="1821"/>
      <c r="K32" s="621"/>
    </row>
    <row r="33" spans="1:34" ht="27.75" customHeight="1">
      <c r="B33" s="719" t="s">
        <v>839</v>
      </c>
      <c r="C33" s="1831" t="s">
        <v>937</v>
      </c>
      <c r="D33" s="1832"/>
      <c r="E33" s="1832"/>
      <c r="F33" s="1832"/>
      <c r="G33" s="1832"/>
      <c r="H33" s="1832"/>
      <c r="I33" s="1822"/>
      <c r="J33" s="1823"/>
      <c r="K33" s="621"/>
    </row>
    <row r="34" spans="1:34" ht="22.5" customHeight="1">
      <c r="B34" s="719" t="s">
        <v>801</v>
      </c>
      <c r="C34" s="1783" t="s">
        <v>919</v>
      </c>
      <c r="D34" s="1784"/>
      <c r="E34" s="1785"/>
      <c r="F34" s="1786" t="s">
        <v>802</v>
      </c>
      <c r="G34" s="1772"/>
      <c r="H34" s="1787" t="s">
        <v>919</v>
      </c>
      <c r="I34" s="1787"/>
      <c r="J34" s="1787"/>
      <c r="K34" s="621"/>
    </row>
    <row r="35" spans="1:34" ht="6.75" customHeight="1">
      <c r="B35" s="642"/>
      <c r="C35" s="231"/>
      <c r="D35" s="231"/>
      <c r="E35" s="231"/>
      <c r="F35" s="231"/>
      <c r="G35" s="231"/>
      <c r="H35" s="231"/>
      <c r="I35" s="231"/>
      <c r="J35" s="231"/>
      <c r="K35" s="231"/>
    </row>
    <row r="36" spans="1:34" s="289" customFormat="1" ht="17.25" customHeight="1">
      <c r="A36" s="1788" t="s">
        <v>851</v>
      </c>
      <c r="B36" s="1788"/>
      <c r="C36" s="1788"/>
      <c r="D36" s="1788"/>
      <c r="E36" s="1788"/>
      <c r="F36" s="1788"/>
      <c r="G36" s="1788"/>
      <c r="H36" s="1788"/>
      <c r="I36" s="1788"/>
      <c r="J36" s="1788"/>
      <c r="K36" s="1788"/>
      <c r="L36" s="1788"/>
      <c r="M36" s="1788"/>
      <c r="N36" s="1788"/>
      <c r="O36" s="1788"/>
      <c r="P36" s="1788"/>
      <c r="Q36" s="1788"/>
      <c r="R36" s="1788"/>
      <c r="S36" s="1788"/>
      <c r="T36" s="1788"/>
      <c r="U36" s="1788"/>
      <c r="V36" s="1788"/>
      <c r="W36" s="1788"/>
      <c r="X36" s="1788"/>
      <c r="Y36" s="1788"/>
      <c r="Z36" s="1788"/>
      <c r="AA36" s="1788"/>
      <c r="AB36" s="1788"/>
      <c r="AC36" s="1788"/>
      <c r="AD36" s="1788"/>
      <c r="AE36" s="1788"/>
      <c r="AF36" s="1788"/>
      <c r="AG36" s="1788"/>
      <c r="AH36" s="1788"/>
    </row>
    <row r="37" spans="1:34" s="289" customFormat="1" ht="5.25" customHeight="1" thickBot="1">
      <c r="A37" s="1789"/>
      <c r="B37" s="1789"/>
      <c r="C37" s="1789"/>
      <c r="D37" s="1789"/>
      <c r="E37" s="1789"/>
      <c r="F37" s="1789"/>
      <c r="G37" s="1789"/>
      <c r="H37" s="1789"/>
      <c r="I37" s="1789"/>
      <c r="J37" s="178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row>
    <row r="38" spans="1:34" s="289" customFormat="1" ht="17.25">
      <c r="A38" s="290"/>
      <c r="B38" s="1843" t="s">
        <v>841</v>
      </c>
      <c r="C38" s="1844"/>
      <c r="D38" s="1844"/>
      <c r="E38" s="1845"/>
      <c r="F38" s="1748" t="s">
        <v>877</v>
      </c>
      <c r="G38" s="1749"/>
      <c r="H38" s="1749"/>
      <c r="I38" s="1749"/>
      <c r="J38" s="1749"/>
      <c r="K38" s="322"/>
      <c r="L38" s="322"/>
      <c r="M38" s="322"/>
      <c r="N38" s="322"/>
      <c r="O38" s="322"/>
      <c r="P38" s="322"/>
      <c r="Q38" s="322"/>
      <c r="R38" s="322"/>
      <c r="S38" s="322"/>
      <c r="T38" s="322"/>
      <c r="U38" s="322"/>
      <c r="V38" s="322"/>
      <c r="W38" s="322"/>
      <c r="X38" s="322"/>
      <c r="Y38" s="322"/>
      <c r="Z38" s="322"/>
      <c r="AA38" s="322"/>
      <c r="AB38" s="322"/>
      <c r="AC38" s="322"/>
      <c r="AD38" s="322"/>
      <c r="AE38" s="322"/>
      <c r="AF38" s="323"/>
      <c r="AG38" s="323"/>
      <c r="AH38" s="323"/>
    </row>
    <row r="39" spans="1:34" ht="28.5" customHeight="1">
      <c r="A39" s="670"/>
      <c r="B39" s="699"/>
      <c r="C39" s="700"/>
      <c r="D39" s="700"/>
      <c r="E39" s="701"/>
      <c r="F39" s="1748"/>
      <c r="G39" s="1749"/>
      <c r="H39" s="1749"/>
      <c r="I39" s="1749"/>
      <c r="J39" s="1749"/>
      <c r="K39" s="671"/>
      <c r="L39" s="671"/>
      <c r="M39" s="671"/>
      <c r="N39" s="671"/>
      <c r="O39" s="671"/>
      <c r="P39" s="671"/>
      <c r="Q39" s="671"/>
      <c r="R39" s="671"/>
      <c r="S39" s="671"/>
      <c r="T39" s="671"/>
    </row>
    <row r="40" spans="1:34" ht="18" customHeight="1">
      <c r="B40" s="702"/>
      <c r="C40" s="703"/>
      <c r="D40" s="703"/>
      <c r="E40" s="704"/>
      <c r="F40" s="1748"/>
      <c r="G40" s="1749"/>
      <c r="H40" s="1749"/>
      <c r="I40" s="1749"/>
      <c r="J40" s="1749"/>
      <c r="K40" s="672"/>
      <c r="L40" s="672"/>
      <c r="M40" s="672"/>
      <c r="N40" s="672"/>
      <c r="O40" s="672"/>
      <c r="P40" s="672"/>
      <c r="Q40" s="672"/>
      <c r="R40" s="672"/>
      <c r="S40" s="672"/>
      <c r="T40" s="672"/>
    </row>
    <row r="41" spans="1:34" ht="27.75" customHeight="1">
      <c r="B41" s="702"/>
      <c r="C41" s="703"/>
      <c r="D41" s="703"/>
      <c r="E41" s="704"/>
      <c r="F41" s="1748"/>
      <c r="G41" s="1749"/>
      <c r="H41" s="1749"/>
      <c r="I41" s="1749"/>
      <c r="J41" s="1749"/>
      <c r="K41" s="672"/>
      <c r="L41" s="672"/>
      <c r="M41" s="672"/>
      <c r="N41" s="672"/>
      <c r="O41" s="672"/>
      <c r="P41" s="672"/>
      <c r="Q41" s="672"/>
      <c r="R41" s="672"/>
      <c r="S41" s="672"/>
      <c r="T41" s="672"/>
    </row>
    <row r="42" spans="1:34" ht="18" customHeight="1" thickBot="1">
      <c r="B42" s="705"/>
      <c r="C42" s="706"/>
      <c r="D42" s="706"/>
      <c r="E42" s="707"/>
      <c r="F42" s="1748"/>
      <c r="G42" s="1749"/>
      <c r="H42" s="1749"/>
      <c r="I42" s="1749"/>
      <c r="J42" s="1749"/>
      <c r="K42" s="621"/>
    </row>
    <row r="43" spans="1:34" ht="9.75" customHeight="1">
      <c r="B43" s="703"/>
      <c r="C43" s="703"/>
      <c r="D43" s="703"/>
      <c r="E43" s="703"/>
      <c r="F43" s="825"/>
      <c r="G43" s="825"/>
      <c r="H43" s="825"/>
      <c r="I43" s="825"/>
      <c r="J43" s="825"/>
      <c r="K43" s="621"/>
    </row>
    <row r="44" spans="1:34" s="709" customFormat="1" ht="19.5" customHeight="1">
      <c r="A44" s="1818" t="s">
        <v>843</v>
      </c>
      <c r="B44" s="1819"/>
      <c r="C44" s="1819"/>
      <c r="D44" s="1819"/>
      <c r="E44" s="1819"/>
      <c r="F44" s="1819"/>
      <c r="G44" s="1819"/>
      <c r="H44" s="1819"/>
      <c r="I44" s="1819"/>
      <c r="J44" s="1819"/>
      <c r="K44" s="708"/>
    </row>
    <row r="45" spans="1:34" ht="15" customHeight="1">
      <c r="B45" s="1781" t="s">
        <v>844</v>
      </c>
      <c r="C45" s="1833" t="s">
        <v>938</v>
      </c>
      <c r="D45" s="1834"/>
      <c r="E45" s="1834"/>
      <c r="F45" s="1834"/>
      <c r="G45" s="1835"/>
      <c r="H45" s="710" t="s">
        <v>380</v>
      </c>
      <c r="I45" s="1839" t="s">
        <v>939</v>
      </c>
      <c r="J45" s="1840"/>
      <c r="K45" s="621"/>
    </row>
    <row r="46" spans="1:34" ht="15" customHeight="1">
      <c r="B46" s="1782"/>
      <c r="C46" s="1836"/>
      <c r="D46" s="1837"/>
      <c r="E46" s="1837"/>
      <c r="F46" s="1837"/>
      <c r="G46" s="1838"/>
      <c r="H46" s="635" t="s">
        <v>845</v>
      </c>
      <c r="I46" s="1809" t="s">
        <v>940</v>
      </c>
      <c r="J46" s="1811"/>
      <c r="K46" s="621"/>
    </row>
    <row r="47" spans="1:34" ht="17.25" customHeight="1">
      <c r="B47" s="675" t="s">
        <v>846</v>
      </c>
      <c r="C47" s="1841" t="s">
        <v>934</v>
      </c>
      <c r="D47" s="1841"/>
      <c r="E47" s="1841"/>
      <c r="F47" s="1842" t="s">
        <v>802</v>
      </c>
      <c r="G47" s="1842"/>
      <c r="H47" s="1841" t="s">
        <v>934</v>
      </c>
      <c r="I47" s="1841"/>
      <c r="J47" s="1841"/>
      <c r="K47" s="621"/>
    </row>
    <row r="48" spans="1:34" ht="1.5" customHeight="1">
      <c r="B48" s="642"/>
      <c r="C48" s="231"/>
      <c r="D48" s="231"/>
      <c r="E48" s="231"/>
      <c r="F48" s="231"/>
      <c r="G48" s="231"/>
      <c r="H48" s="231"/>
      <c r="I48" s="231"/>
      <c r="J48" s="231"/>
      <c r="K48" s="621"/>
    </row>
    <row r="49" spans="2:11" ht="5.25" hidden="1" customHeight="1">
      <c r="B49" s="621"/>
      <c r="C49" s="621"/>
      <c r="D49" s="621"/>
      <c r="E49" s="621"/>
      <c r="F49" s="621"/>
      <c r="G49" s="621"/>
      <c r="H49" s="1817"/>
      <c r="I49" s="1817"/>
      <c r="J49" s="638"/>
      <c r="K49" s="621"/>
    </row>
    <row r="50" spans="2:11" ht="18.75" customHeight="1">
      <c r="B50" s="621"/>
      <c r="C50" s="621"/>
      <c r="D50" s="621"/>
      <c r="E50" s="621"/>
      <c r="F50" s="621"/>
      <c r="G50" s="655"/>
      <c r="H50" s="844" t="s">
        <v>966</v>
      </c>
      <c r="I50" s="729" t="s">
        <v>870</v>
      </c>
      <c r="J50" s="725"/>
      <c r="K50" s="621"/>
    </row>
    <row r="51" spans="2:11" ht="21.75" customHeight="1">
      <c r="B51" s="621"/>
      <c r="C51" s="621"/>
      <c r="D51" s="621"/>
      <c r="E51" s="621"/>
      <c r="F51" s="621"/>
      <c r="G51" s="638"/>
      <c r="H51" s="732"/>
      <c r="I51" s="728" t="s">
        <v>871</v>
      </c>
      <c r="J51" s="726"/>
      <c r="K51" s="621"/>
    </row>
    <row r="52" spans="2:11" ht="18" customHeight="1">
      <c r="G52" s="649"/>
      <c r="H52" s="649"/>
      <c r="I52" s="650"/>
    </row>
    <row r="53" spans="2:11" ht="26.25">
      <c r="G53" s="622" ph="1"/>
      <c r="H53" s="622" ph="1"/>
      <c r="I53" s="622" ph="1"/>
      <c r="J53" s="622" ph="1"/>
    </row>
    <row r="54" spans="2:11" ht="26.25">
      <c r="C54" s="622" ph="1"/>
      <c r="H54" s="622" ph="1"/>
      <c r="I54" s="622" ph="1"/>
    </row>
    <row r="59" spans="2:11" ht="26.25">
      <c r="G59" s="622" ph="1"/>
      <c r="H59" s="622" ph="1"/>
      <c r="I59" s="622" ph="1"/>
      <c r="J59" s="622" ph="1"/>
    </row>
    <row r="63" spans="2:11" ht="26.25">
      <c r="G63" s="622" ph="1"/>
      <c r="H63" s="622" ph="1"/>
      <c r="I63" s="622" ph="1"/>
      <c r="J63" s="622" ph="1"/>
    </row>
    <row r="69" spans="3:10" ht="26.25">
      <c r="G69" s="622" ph="1"/>
      <c r="H69" s="622" ph="1"/>
      <c r="I69" s="622" ph="1"/>
      <c r="J69" s="622" ph="1"/>
    </row>
    <row r="70" spans="3:10" ht="26.25">
      <c r="C70" s="622" ph="1"/>
      <c r="H70" s="622" ph="1"/>
      <c r="I70" s="622" ph="1"/>
    </row>
    <row r="75" spans="3:10" ht="26.25">
      <c r="G75" s="622" ph="1"/>
      <c r="H75" s="622" ph="1"/>
      <c r="I75" s="622" ph="1"/>
      <c r="J75" s="622" ph="1"/>
    </row>
    <row r="79" spans="3:10" ht="26.25">
      <c r="G79" s="622" ph="1"/>
      <c r="H79" s="622" ph="1"/>
      <c r="I79" s="622" ph="1"/>
      <c r="J79" s="622" ph="1"/>
    </row>
  </sheetData>
  <mergeCells count="65">
    <mergeCell ref="H49:I49"/>
    <mergeCell ref="A44:J44"/>
    <mergeCell ref="I28:J33"/>
    <mergeCell ref="C29:H29"/>
    <mergeCell ref="C30:H30"/>
    <mergeCell ref="C31:H31"/>
    <mergeCell ref="C32:H32"/>
    <mergeCell ref="C33:H33"/>
    <mergeCell ref="C45:G46"/>
    <mergeCell ref="I45:J45"/>
    <mergeCell ref="I46:J46"/>
    <mergeCell ref="C47:E47"/>
    <mergeCell ref="F47:G47"/>
    <mergeCell ref="H47:J47"/>
    <mergeCell ref="B38:E38"/>
    <mergeCell ref="C21:H21"/>
    <mergeCell ref="C22:H22"/>
    <mergeCell ref="C23:H23"/>
    <mergeCell ref="C24:H24"/>
    <mergeCell ref="B11:J11"/>
    <mergeCell ref="B12:J12"/>
    <mergeCell ref="B13:J13"/>
    <mergeCell ref="B14:J14"/>
    <mergeCell ref="I24:J24"/>
    <mergeCell ref="E7:F7"/>
    <mergeCell ref="B1:J1"/>
    <mergeCell ref="B2:D2"/>
    <mergeCell ref="H2:J2"/>
    <mergeCell ref="C25:E25"/>
    <mergeCell ref="F25:G25"/>
    <mergeCell ref="H25:J25"/>
    <mergeCell ref="B15:J15"/>
    <mergeCell ref="B16:J16"/>
    <mergeCell ref="B19:B20"/>
    <mergeCell ref="D19:H19"/>
    <mergeCell ref="D20:H20"/>
    <mergeCell ref="I20:K20"/>
    <mergeCell ref="G4:H4"/>
    <mergeCell ref="G5:H5"/>
    <mergeCell ref="G6:H6"/>
    <mergeCell ref="B27:J27"/>
    <mergeCell ref="B28:B29"/>
    <mergeCell ref="C28:H28"/>
    <mergeCell ref="B45:B46"/>
    <mergeCell ref="C34:E34"/>
    <mergeCell ref="F34:G34"/>
    <mergeCell ref="H34:J34"/>
    <mergeCell ref="A36:AH36"/>
    <mergeCell ref="A37:J37"/>
    <mergeCell ref="A3:B3"/>
    <mergeCell ref="F38:J42"/>
    <mergeCell ref="E8:F8"/>
    <mergeCell ref="E9:F9"/>
    <mergeCell ref="G3:H3"/>
    <mergeCell ref="C3:F3"/>
    <mergeCell ref="E4:F5"/>
    <mergeCell ref="E6:F6"/>
    <mergeCell ref="C4:D5"/>
    <mergeCell ref="C6:D6"/>
    <mergeCell ref="G7:H7"/>
    <mergeCell ref="G8:H8"/>
    <mergeCell ref="G9:H9"/>
    <mergeCell ref="C7:D7"/>
    <mergeCell ref="C8:D8"/>
    <mergeCell ref="C9:D9"/>
  </mergeCells>
  <phoneticPr fontId="1"/>
  <pageMargins left="0.2" right="0" top="0.2" bottom="0.15748031496062992" header="0.21" footer="0.11811023622047245"/>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56F7-CB0F-4417-A39A-8136E4F30D1D}">
  <dimension ref="A1:AH70"/>
  <sheetViews>
    <sheetView showZeros="0" view="pageBreakPreview" topLeftCell="A34" zoomScaleNormal="95" zoomScaleSheetLayoutView="100" workbookViewId="0">
      <selection activeCell="B11" sqref="B11:J11"/>
    </sheetView>
  </sheetViews>
  <sheetFormatPr defaultRowHeight="18.75"/>
  <cols>
    <col min="1" max="1" width="25.25" style="622" customWidth="1"/>
    <col min="2" max="2" width="16.5" style="622" customWidth="1"/>
    <col min="3" max="3" width="8.625" style="622" customWidth="1"/>
    <col min="4" max="4" width="0.5" style="622" customWidth="1"/>
    <col min="5" max="5" width="1.625" style="622" customWidth="1"/>
    <col min="6" max="6" width="7.375" style="622" customWidth="1"/>
    <col min="7" max="7" width="22.125" style="622" customWidth="1"/>
    <col min="8" max="8" width="12" style="622" customWidth="1"/>
    <col min="9" max="9" width="3" style="622" customWidth="1"/>
    <col min="10" max="10" width="1.5" style="622" customWidth="1"/>
    <col min="11" max="16384" width="9" style="622"/>
  </cols>
  <sheetData>
    <row r="1" spans="1:10" ht="31.5" customHeight="1">
      <c r="A1" s="1888" t="s">
        <v>856</v>
      </c>
      <c r="B1" s="1888"/>
      <c r="C1" s="1888"/>
      <c r="D1" s="1888"/>
      <c r="E1" s="1888"/>
      <c r="F1" s="1888"/>
      <c r="G1" s="1888"/>
      <c r="H1" s="1888"/>
      <c r="I1" s="1888"/>
      <c r="J1" s="621"/>
    </row>
    <row r="2" spans="1:10" ht="24" customHeight="1">
      <c r="A2" s="1889" t="s">
        <v>855</v>
      </c>
      <c r="B2" s="1889"/>
      <c r="C2" s="1889"/>
      <c r="D2" s="1889"/>
      <c r="E2" s="1889"/>
      <c r="F2" s="1889"/>
      <c r="G2" s="1889"/>
      <c r="H2" s="1889"/>
      <c r="I2" s="1889"/>
      <c r="J2" s="621"/>
    </row>
    <row r="3" spans="1:10" ht="21.75" customHeight="1">
      <c r="A3" s="718" t="s">
        <v>783</v>
      </c>
      <c r="B3" s="718"/>
      <c r="C3" s="623"/>
      <c r="D3" s="623"/>
      <c r="E3" s="623"/>
      <c r="F3" s="623"/>
      <c r="G3" s="1792" t="s">
        <v>784</v>
      </c>
      <c r="H3" s="1792"/>
      <c r="I3" s="1792"/>
      <c r="J3" s="621"/>
    </row>
    <row r="4" spans="1:10" ht="32.25" customHeight="1" thickBot="1">
      <c r="A4" s="717" t="s">
        <v>975</v>
      </c>
      <c r="B4" s="1849" t="s">
        <v>861</v>
      </c>
      <c r="C4" s="1849"/>
      <c r="D4" s="1849"/>
      <c r="E4" s="1849"/>
      <c r="F4" s="1754" t="s">
        <v>862</v>
      </c>
      <c r="G4" s="1754"/>
      <c r="H4" s="621"/>
      <c r="I4" s="621"/>
      <c r="J4" s="621"/>
    </row>
    <row r="5" spans="1:10" ht="19.5" customHeight="1">
      <c r="A5" s="621"/>
      <c r="B5" s="1890" t="s">
        <v>635</v>
      </c>
      <c r="C5" s="1892" t="s">
        <v>825</v>
      </c>
      <c r="D5" s="1892"/>
      <c r="E5" s="1757"/>
      <c r="F5" s="1805" t="s">
        <v>633</v>
      </c>
      <c r="G5" s="1806"/>
      <c r="H5" s="621"/>
      <c r="I5" s="621"/>
      <c r="J5" s="621"/>
    </row>
    <row r="6" spans="1:10" ht="20.25" customHeight="1">
      <c r="A6" s="621"/>
      <c r="B6" s="1891"/>
      <c r="C6" s="1893"/>
      <c r="D6" s="1893"/>
      <c r="E6" s="1759"/>
      <c r="F6" s="1807" t="s">
        <v>923</v>
      </c>
      <c r="G6" s="1808"/>
      <c r="H6" s="621"/>
      <c r="I6" s="621"/>
      <c r="J6" s="621"/>
    </row>
    <row r="7" spans="1:10" ht="21" customHeight="1">
      <c r="A7" s="621"/>
      <c r="B7" s="659" t="s">
        <v>787</v>
      </c>
      <c r="C7" s="1750" t="s">
        <v>822</v>
      </c>
      <c r="D7" s="1882"/>
      <c r="E7" s="1883"/>
      <c r="F7" s="1884" t="s">
        <v>921</v>
      </c>
      <c r="G7" s="1768"/>
      <c r="H7" s="621"/>
      <c r="I7" s="621"/>
      <c r="J7" s="621"/>
    </row>
    <row r="8" spans="1:10" ht="21" customHeight="1">
      <c r="A8" s="621"/>
      <c r="B8" s="659" t="s">
        <v>789</v>
      </c>
      <c r="C8" s="1750" t="s">
        <v>822</v>
      </c>
      <c r="D8" s="1882"/>
      <c r="E8" s="1883"/>
      <c r="F8" s="1884" t="s">
        <v>921</v>
      </c>
      <c r="G8" s="1768"/>
      <c r="H8" s="621"/>
      <c r="I8" s="621"/>
      <c r="J8" s="621"/>
    </row>
    <row r="9" spans="1:10" ht="21" customHeight="1">
      <c r="A9" s="621"/>
      <c r="B9" s="211" t="s">
        <v>790</v>
      </c>
      <c r="C9" s="1750" t="s">
        <v>822</v>
      </c>
      <c r="D9" s="1882"/>
      <c r="E9" s="1883"/>
      <c r="F9" s="1884" t="s">
        <v>921</v>
      </c>
      <c r="G9" s="1768"/>
      <c r="H9" s="621"/>
      <c r="I9" s="621"/>
      <c r="J9" s="621"/>
    </row>
    <row r="10" spans="1:10" ht="21" customHeight="1" thickBot="1">
      <c r="A10" s="621"/>
      <c r="B10" s="660" t="s">
        <v>641</v>
      </c>
      <c r="C10" s="1752" t="s">
        <v>822</v>
      </c>
      <c r="D10" s="1885"/>
      <c r="E10" s="1886"/>
      <c r="F10" s="1887" t="s">
        <v>921</v>
      </c>
      <c r="G10" s="1770"/>
      <c r="H10" s="621"/>
      <c r="I10" s="621"/>
      <c r="J10" s="621"/>
    </row>
    <row r="11" spans="1:10" ht="7.5" customHeight="1">
      <c r="A11" s="621"/>
      <c r="B11" s="653"/>
      <c r="C11" s="654"/>
      <c r="D11" s="648"/>
      <c r="E11" s="648"/>
      <c r="F11" s="654"/>
      <c r="G11" s="655"/>
      <c r="H11" s="621"/>
      <c r="I11" s="621"/>
      <c r="J11" s="621"/>
    </row>
    <row r="12" spans="1:10" ht="21" customHeight="1">
      <c r="A12" s="1797" t="s">
        <v>823</v>
      </c>
      <c r="B12" s="1797"/>
      <c r="C12" s="1797"/>
      <c r="D12" s="1797"/>
      <c r="E12" s="1797"/>
      <c r="F12" s="1797"/>
      <c r="G12" s="1797"/>
      <c r="H12" s="1797"/>
      <c r="I12" s="1797"/>
      <c r="J12" s="621"/>
    </row>
    <row r="13" spans="1:10" ht="21" customHeight="1">
      <c r="A13" s="1797" t="s">
        <v>828</v>
      </c>
      <c r="B13" s="1797"/>
      <c r="C13" s="1797"/>
      <c r="D13" s="1797"/>
      <c r="E13" s="1797"/>
      <c r="F13" s="1797"/>
      <c r="G13" s="1797"/>
      <c r="H13" s="1797"/>
      <c r="I13" s="1797"/>
      <c r="J13" s="621"/>
    </row>
    <row r="14" spans="1:10" ht="21" customHeight="1">
      <c r="A14" s="1797" t="s">
        <v>827</v>
      </c>
      <c r="B14" s="1797"/>
      <c r="C14" s="1797"/>
      <c r="D14" s="1797"/>
      <c r="E14" s="1797"/>
      <c r="F14" s="1797"/>
      <c r="G14" s="1797"/>
      <c r="H14" s="1797"/>
      <c r="I14" s="1797"/>
      <c r="J14" s="621"/>
    </row>
    <row r="15" spans="1:10" ht="21" customHeight="1">
      <c r="A15" s="1797" t="s">
        <v>794</v>
      </c>
      <c r="B15" s="1797"/>
      <c r="C15" s="1797"/>
      <c r="D15" s="1797"/>
      <c r="E15" s="1797"/>
      <c r="F15" s="1797"/>
      <c r="G15" s="1797"/>
      <c r="H15" s="1797"/>
      <c r="I15" s="1797"/>
      <c r="J15" s="621"/>
    </row>
    <row r="16" spans="1:10" ht="21" customHeight="1">
      <c r="A16" s="1797" t="s">
        <v>795</v>
      </c>
      <c r="B16" s="1797"/>
      <c r="C16" s="1797"/>
      <c r="D16" s="1797"/>
      <c r="E16" s="1797"/>
      <c r="F16" s="1797"/>
      <c r="G16" s="1797"/>
      <c r="H16" s="1797"/>
      <c r="I16" s="1797"/>
      <c r="J16" s="621"/>
    </row>
    <row r="17" spans="1:34" ht="19.5" customHeight="1">
      <c r="A17" s="1797" t="s">
        <v>796</v>
      </c>
      <c r="B17" s="1797"/>
      <c r="C17" s="1797"/>
      <c r="D17" s="1797"/>
      <c r="E17" s="1797"/>
      <c r="F17" s="1797"/>
      <c r="G17" s="1797"/>
      <c r="H17" s="1797"/>
      <c r="I17" s="1797"/>
      <c r="J17" s="621"/>
    </row>
    <row r="18" spans="1:34" ht="4.5" hidden="1" customHeight="1">
      <c r="A18" s="621"/>
      <c r="B18" s="621"/>
      <c r="C18" s="621"/>
      <c r="D18" s="621"/>
      <c r="E18" s="621"/>
      <c r="F18" s="621"/>
      <c r="G18" s="621"/>
      <c r="H18" s="621"/>
      <c r="I18" s="621"/>
      <c r="J18" s="621"/>
    </row>
    <row r="19" spans="1:34" ht="6.75" customHeight="1">
      <c r="A19" s="1850"/>
      <c r="B19" s="1850"/>
      <c r="C19" s="621"/>
      <c r="D19" s="621"/>
      <c r="E19" s="621"/>
      <c r="F19" s="621"/>
      <c r="G19" s="621"/>
      <c r="H19" s="627"/>
      <c r="I19" s="621"/>
      <c r="J19" s="621"/>
    </row>
    <row r="20" spans="1:34">
      <c r="A20" s="722" t="s">
        <v>797</v>
      </c>
      <c r="B20" s="621"/>
      <c r="C20" s="621"/>
      <c r="D20" s="621"/>
      <c r="E20" s="621"/>
      <c r="F20" s="621"/>
      <c r="G20" s="621"/>
      <c r="H20" s="621"/>
      <c r="I20" s="621"/>
      <c r="J20" s="621"/>
    </row>
    <row r="21" spans="1:34" ht="26.25" customHeight="1">
      <c r="A21" s="1798" t="s">
        <v>867</v>
      </c>
      <c r="B21" s="629" t="s">
        <v>927</v>
      </c>
      <c r="C21" s="1873" t="s">
        <v>919</v>
      </c>
      <c r="D21" s="1873"/>
      <c r="E21" s="1873"/>
      <c r="F21" s="1873"/>
      <c r="G21" s="1874"/>
      <c r="H21" s="630"/>
      <c r="I21" s="631"/>
      <c r="J21" s="621"/>
    </row>
    <row r="22" spans="1:34" ht="45.75" customHeight="1">
      <c r="A22" s="1881"/>
      <c r="B22" s="1875" t="s">
        <v>928</v>
      </c>
      <c r="C22" s="1877" t="s">
        <v>941</v>
      </c>
      <c r="D22" s="1877"/>
      <c r="E22" s="1877"/>
      <c r="F22" s="1877"/>
      <c r="G22" s="1878"/>
      <c r="H22" s="633"/>
      <c r="I22" s="634"/>
      <c r="J22" s="621"/>
    </row>
    <row r="23" spans="1:34" ht="6" customHeight="1">
      <c r="A23" s="1799"/>
      <c r="B23" s="1876"/>
      <c r="C23" s="1879"/>
      <c r="D23" s="1879"/>
      <c r="E23" s="1879"/>
      <c r="F23" s="1879"/>
      <c r="G23" s="1880"/>
      <c r="H23" s="633"/>
      <c r="I23" s="634"/>
      <c r="J23" s="621"/>
    </row>
    <row r="24" spans="1:34">
      <c r="A24" s="719" t="s">
        <v>380</v>
      </c>
      <c r="B24" s="1864" t="s">
        <v>930</v>
      </c>
      <c r="C24" s="1865"/>
      <c r="D24" s="1865"/>
      <c r="E24" s="1865"/>
      <c r="F24" s="1865"/>
      <c r="G24" s="1866"/>
      <c r="H24" s="636"/>
      <c r="I24" s="619"/>
      <c r="J24" s="619"/>
    </row>
    <row r="25" spans="1:34" ht="33" customHeight="1">
      <c r="A25" s="721" t="s">
        <v>799</v>
      </c>
      <c r="B25" s="1867" t="s">
        <v>931</v>
      </c>
      <c r="C25" s="1868"/>
      <c r="D25" s="1868"/>
      <c r="E25" s="1868"/>
      <c r="F25" s="1868"/>
      <c r="G25" s="1869"/>
      <c r="H25" s="638"/>
      <c r="I25" s="638"/>
      <c r="J25" s="621"/>
    </row>
    <row r="26" spans="1:34">
      <c r="A26" s="719" t="s">
        <v>380</v>
      </c>
      <c r="B26" s="1864" t="s">
        <v>932</v>
      </c>
      <c r="C26" s="1865"/>
      <c r="D26" s="1865"/>
      <c r="E26" s="1865"/>
      <c r="F26" s="1865"/>
      <c r="G26" s="1866"/>
      <c r="H26" s="639"/>
      <c r="I26" s="638"/>
      <c r="J26" s="621"/>
    </row>
    <row r="27" spans="1:34" ht="33" customHeight="1">
      <c r="A27" s="721" t="s">
        <v>800</v>
      </c>
      <c r="B27" s="1870" t="s">
        <v>942</v>
      </c>
      <c r="C27" s="1871"/>
      <c r="D27" s="1871"/>
      <c r="E27" s="1871"/>
      <c r="F27" s="1871"/>
      <c r="G27" s="1872"/>
      <c r="H27" s="1815"/>
      <c r="I27" s="1816"/>
      <c r="J27" s="621"/>
    </row>
    <row r="28" spans="1:34" ht="27" customHeight="1">
      <c r="A28" s="721" t="s">
        <v>801</v>
      </c>
      <c r="B28" s="1793" t="s">
        <v>934</v>
      </c>
      <c r="C28" s="1794"/>
      <c r="D28" s="1795"/>
      <c r="E28" s="1786" t="s">
        <v>802</v>
      </c>
      <c r="F28" s="1772"/>
      <c r="G28" s="1796" t="s">
        <v>934</v>
      </c>
      <c r="H28" s="1796"/>
      <c r="I28" s="1796"/>
      <c r="J28" s="621"/>
    </row>
    <row r="29" spans="1:34" ht="3.75" customHeight="1">
      <c r="A29" s="231"/>
      <c r="B29" s="231"/>
      <c r="C29" s="231"/>
      <c r="D29" s="231"/>
      <c r="E29" s="231"/>
      <c r="F29" s="231"/>
      <c r="G29" s="231"/>
      <c r="H29" s="231"/>
      <c r="I29" s="231"/>
      <c r="J29" s="621"/>
    </row>
    <row r="30" spans="1:34" ht="4.5" customHeight="1">
      <c r="A30" s="640"/>
      <c r="B30" s="641"/>
      <c r="C30" s="619"/>
      <c r="D30" s="619"/>
      <c r="E30" s="619"/>
      <c r="F30" s="619"/>
      <c r="G30" s="619"/>
      <c r="H30" s="619"/>
      <c r="I30" s="619"/>
      <c r="J30" s="619"/>
      <c r="K30" s="621"/>
    </row>
    <row r="31" spans="1:34" s="289" customFormat="1" ht="24" customHeight="1">
      <c r="A31" s="1633" t="s">
        <v>824</v>
      </c>
      <c r="B31" s="1633"/>
      <c r="C31" s="1633"/>
      <c r="D31" s="1633"/>
      <c r="E31" s="1633"/>
      <c r="F31" s="1633"/>
      <c r="G31" s="1633"/>
      <c r="H31" s="1633"/>
      <c r="I31" s="1633"/>
      <c r="J31" s="1633"/>
      <c r="K31" s="1633"/>
      <c r="L31" s="1633"/>
      <c r="M31" s="1633"/>
      <c r="N31" s="1633"/>
      <c r="O31" s="1633"/>
      <c r="P31" s="1633"/>
      <c r="Q31" s="1633"/>
      <c r="R31" s="1633"/>
      <c r="S31" s="1633"/>
      <c r="T31" s="1633"/>
      <c r="U31" s="1633"/>
      <c r="V31" s="1633"/>
      <c r="W31" s="1633"/>
      <c r="X31" s="1633"/>
      <c r="Y31" s="1633"/>
      <c r="Z31" s="1633"/>
      <c r="AA31" s="1633"/>
      <c r="AB31" s="1633"/>
      <c r="AC31" s="1633"/>
      <c r="AD31" s="1633"/>
      <c r="AE31" s="1633"/>
      <c r="AF31" s="1633"/>
      <c r="AG31" s="1633"/>
      <c r="AH31" s="1633"/>
    </row>
    <row r="32" spans="1:34" ht="6.75" customHeight="1" thickBot="1">
      <c r="A32" s="642"/>
      <c r="B32" s="231"/>
      <c r="C32" s="231"/>
      <c r="D32" s="231"/>
      <c r="E32" s="231"/>
      <c r="F32" s="231"/>
      <c r="G32" s="231"/>
      <c r="H32" s="231"/>
      <c r="I32" s="231"/>
      <c r="J32" s="231"/>
    </row>
    <row r="33" spans="1:10" ht="17.25" customHeight="1">
      <c r="A33" s="1859" t="s">
        <v>805</v>
      </c>
      <c r="B33" s="1860"/>
      <c r="C33" s="1861" t="s">
        <v>877</v>
      </c>
      <c r="D33" s="1862"/>
      <c r="E33" s="1862"/>
      <c r="F33" s="1862"/>
      <c r="G33" s="1862"/>
      <c r="H33" s="1862"/>
      <c r="I33" s="1862"/>
      <c r="J33" s="231"/>
    </row>
    <row r="34" spans="1:10" ht="18.75" customHeight="1">
      <c r="A34" s="711"/>
      <c r="B34" s="712"/>
      <c r="C34" s="1863"/>
      <c r="D34" s="1862"/>
      <c r="E34" s="1862"/>
      <c r="F34" s="1862"/>
      <c r="G34" s="1862"/>
      <c r="H34" s="1862"/>
      <c r="I34" s="1862"/>
      <c r="J34" s="231"/>
    </row>
    <row r="35" spans="1:10" ht="35.25" customHeight="1">
      <c r="A35" s="713"/>
      <c r="B35" s="714"/>
      <c r="C35" s="1863"/>
      <c r="D35" s="1862"/>
      <c r="E35" s="1862"/>
      <c r="F35" s="1862"/>
      <c r="G35" s="1862"/>
      <c r="H35" s="1862"/>
      <c r="I35" s="1862"/>
      <c r="J35" s="231"/>
    </row>
    <row r="36" spans="1:10" ht="19.5" customHeight="1">
      <c r="A36" s="713"/>
      <c r="B36" s="714"/>
      <c r="C36" s="1863"/>
      <c r="D36" s="1862"/>
      <c r="E36" s="1862"/>
      <c r="F36" s="1862"/>
      <c r="G36" s="1862"/>
      <c r="H36" s="1862"/>
      <c r="I36" s="1862"/>
      <c r="J36" s="643"/>
    </row>
    <row r="37" spans="1:10" ht="30.75" customHeight="1" thickBot="1">
      <c r="A37" s="715"/>
      <c r="B37" s="716"/>
      <c r="C37" s="1863"/>
      <c r="D37" s="1862"/>
      <c r="E37" s="1862"/>
      <c r="F37" s="1862"/>
      <c r="G37" s="1862"/>
      <c r="H37" s="1862"/>
      <c r="I37" s="1862"/>
      <c r="J37" s="643"/>
    </row>
    <row r="38" spans="1:10" ht="3" customHeight="1">
      <c r="A38" s="621"/>
      <c r="B38" s="231"/>
      <c r="C38" s="231"/>
      <c r="D38" s="644"/>
      <c r="E38" s="621"/>
      <c r="F38" s="621"/>
      <c r="G38" s="643"/>
      <c r="H38" s="643"/>
      <c r="I38" s="643"/>
      <c r="J38" s="643"/>
    </row>
    <row r="39" spans="1:10" ht="20.25" customHeight="1">
      <c r="A39" s="1857" t="s">
        <v>826</v>
      </c>
      <c r="B39" s="1858"/>
      <c r="C39" s="1858"/>
      <c r="D39" s="1858"/>
      <c r="E39" s="1858"/>
      <c r="F39" s="1858"/>
      <c r="G39" s="1858"/>
      <c r="H39" s="1858"/>
      <c r="I39" s="1858"/>
      <c r="J39" s="621"/>
    </row>
    <row r="40" spans="1:10" ht="11.25" customHeight="1">
      <c r="A40" s="1851" t="s">
        <v>799</v>
      </c>
      <c r="B40" s="1853" t="s">
        <v>938</v>
      </c>
      <c r="C40" s="1853"/>
      <c r="D40" s="1853"/>
      <c r="E40" s="1853"/>
      <c r="F40" s="1853"/>
      <c r="G40" s="657" t="s">
        <v>380</v>
      </c>
      <c r="H40" s="1854" t="s">
        <v>939</v>
      </c>
      <c r="I40" s="1854"/>
      <c r="J40" s="621"/>
    </row>
    <row r="41" spans="1:10" ht="27.75" customHeight="1">
      <c r="A41" s="1852"/>
      <c r="B41" s="1853"/>
      <c r="C41" s="1853"/>
      <c r="D41" s="1853"/>
      <c r="E41" s="1853"/>
      <c r="F41" s="1853"/>
      <c r="G41" s="656" t="s">
        <v>808</v>
      </c>
      <c r="H41" s="1855" t="s">
        <v>940</v>
      </c>
      <c r="I41" s="1855"/>
      <c r="J41" s="621"/>
    </row>
    <row r="42" spans="1:10" ht="31.5" customHeight="1">
      <c r="A42" s="646" t="s">
        <v>801</v>
      </c>
      <c r="B42" s="1856" t="s">
        <v>934</v>
      </c>
      <c r="C42" s="1856"/>
      <c r="D42" s="1856"/>
      <c r="E42" s="1842" t="s">
        <v>802</v>
      </c>
      <c r="F42" s="1842"/>
      <c r="G42" s="1856" t="s">
        <v>934</v>
      </c>
      <c r="H42" s="1856"/>
      <c r="I42" s="1856"/>
      <c r="J42" s="621"/>
    </row>
    <row r="43" spans="1:10" ht="24.75" customHeight="1">
      <c r="A43" s="621"/>
      <c r="B43" s="621"/>
      <c r="C43" s="1846" t="s">
        <v>967</v>
      </c>
      <c r="D43" s="1846"/>
      <c r="E43" s="1846"/>
      <c r="F43" s="1846"/>
      <c r="G43" s="723" t="s">
        <v>870</v>
      </c>
      <c r="H43" s="1847"/>
      <c r="I43" s="1847"/>
      <c r="J43" s="658"/>
    </row>
    <row r="44" spans="1:10" ht="26.25" customHeight="1">
      <c r="A44" s="621"/>
      <c r="B44" s="621"/>
      <c r="C44" s="621"/>
      <c r="D44" s="621"/>
      <c r="E44" s="621"/>
      <c r="F44" s="638"/>
      <c r="G44" s="724" t="s">
        <v>871</v>
      </c>
      <c r="H44" s="1848"/>
      <c r="I44" s="1848"/>
      <c r="J44" s="621"/>
    </row>
    <row r="45" spans="1:10" ht="18" customHeight="1">
      <c r="F45" s="649"/>
      <c r="G45" s="649"/>
      <c r="H45" s="650"/>
    </row>
    <row r="46" spans="1:10" ht="26.25">
      <c r="F46" s="622" ph="1"/>
      <c r="G46" s="622" ph="1"/>
      <c r="H46" s="622" ph="1"/>
      <c r="I46" s="622" ph="1"/>
    </row>
    <row r="47" spans="1:10" ht="26.25">
      <c r="B47" s="622" ph="1"/>
      <c r="G47" s="622" ph="1"/>
      <c r="H47" s="622" ph="1"/>
    </row>
    <row r="52" spans="2:9" ht="26.25">
      <c r="F52" s="622" ph="1"/>
      <c r="G52" s="622" ph="1"/>
      <c r="H52" s="622" ph="1"/>
      <c r="I52" s="622" ph="1"/>
    </row>
    <row r="55" spans="2:9" ht="26.25">
      <c r="B55" s="622" ph="1"/>
      <c r="G55" s="622" ph="1"/>
      <c r="H55" s="622" ph="1"/>
    </row>
    <row r="60" spans="2:9" ht="26.25">
      <c r="F60" s="622" ph="1"/>
      <c r="G60" s="622" ph="1"/>
      <c r="H60" s="622" ph="1"/>
      <c r="I60" s="622" ph="1"/>
    </row>
    <row r="62" spans="2:9" ht="26.25">
      <c r="F62" s="622" ph="1"/>
      <c r="G62" s="622" ph="1"/>
      <c r="H62" s="622" ph="1"/>
      <c r="I62" s="622" ph="1"/>
    </row>
    <row r="63" spans="2:9" ht="26.25">
      <c r="B63" s="622" ph="1"/>
      <c r="G63" s="622" ph="1"/>
      <c r="H63" s="622" ph="1"/>
    </row>
    <row r="68" spans="2:9" ht="26.25">
      <c r="F68" s="622" ph="1"/>
      <c r="G68" s="622" ph="1"/>
      <c r="H68" s="622" ph="1"/>
      <c r="I68" s="622" ph="1"/>
    </row>
    <row r="69" spans="2:9" ht="26.25">
      <c r="B69" s="622" ph="1"/>
      <c r="G69" s="622" ph="1"/>
      <c r="H69" s="622" ph="1"/>
    </row>
    <row r="70" spans="2:9" ht="26.25">
      <c r="B70" s="622" ph="1"/>
      <c r="G70" s="622" ph="1"/>
      <c r="H70" s="622" ph="1"/>
    </row>
  </sheetData>
  <mergeCells count="50">
    <mergeCell ref="A1:I1"/>
    <mergeCell ref="A2:I2"/>
    <mergeCell ref="G3:I3"/>
    <mergeCell ref="B5:B6"/>
    <mergeCell ref="C5:E6"/>
    <mergeCell ref="F5:G5"/>
    <mergeCell ref="F6:G6"/>
    <mergeCell ref="A15:I15"/>
    <mergeCell ref="C7:E7"/>
    <mergeCell ref="F7:G7"/>
    <mergeCell ref="C8:E8"/>
    <mergeCell ref="F8:G8"/>
    <mergeCell ref="C9:E9"/>
    <mergeCell ref="F9:G9"/>
    <mergeCell ref="C10:E10"/>
    <mergeCell ref="F10:G10"/>
    <mergeCell ref="A12:I12"/>
    <mergeCell ref="A13:I13"/>
    <mergeCell ref="A14:I14"/>
    <mergeCell ref="A16:I16"/>
    <mergeCell ref="A17:I17"/>
    <mergeCell ref="C21:G21"/>
    <mergeCell ref="B22:B23"/>
    <mergeCell ref="C22:G23"/>
    <mergeCell ref="A21:A23"/>
    <mergeCell ref="C33:I37"/>
    <mergeCell ref="B24:G24"/>
    <mergeCell ref="B25:G25"/>
    <mergeCell ref="B26:G26"/>
    <mergeCell ref="B27:G27"/>
    <mergeCell ref="H27:I27"/>
    <mergeCell ref="B28:D28"/>
    <mergeCell ref="E28:F28"/>
    <mergeCell ref="G28:I28"/>
    <mergeCell ref="C43:F43"/>
    <mergeCell ref="H43:I43"/>
    <mergeCell ref="H44:I44"/>
    <mergeCell ref="B4:E4"/>
    <mergeCell ref="F4:G4"/>
    <mergeCell ref="A19:B19"/>
    <mergeCell ref="A40:A41"/>
    <mergeCell ref="B40:F41"/>
    <mergeCell ref="H40:I40"/>
    <mergeCell ref="H41:I41"/>
    <mergeCell ref="B42:D42"/>
    <mergeCell ref="E42:F42"/>
    <mergeCell ref="G42:I42"/>
    <mergeCell ref="A31:AH31"/>
    <mergeCell ref="A39:I39"/>
    <mergeCell ref="A33:B33"/>
  </mergeCells>
  <phoneticPr fontId="1"/>
  <pageMargins left="0.64" right="0" top="0.2" bottom="0.15748031496062992" header="0.23" footer="0.11811023622047245"/>
  <pageSetup paperSize="9" scale="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B3D4-1FD8-40C6-83ED-2A3B02AD26E7}">
  <dimension ref="A1:M66"/>
  <sheetViews>
    <sheetView topLeftCell="A7" workbookViewId="0">
      <selection activeCell="F11" sqref="F11"/>
    </sheetView>
  </sheetViews>
  <sheetFormatPr defaultRowHeight="21"/>
  <cols>
    <col min="1" max="2" width="9" style="584"/>
    <col min="3" max="3" width="9.5" style="893" customWidth="1"/>
    <col min="4" max="4" width="59.375" style="894" bestFit="1" customWidth="1"/>
    <col min="5" max="5" width="5.875" style="894" customWidth="1"/>
    <col min="6" max="6" width="4.5" style="892" hidden="1" customWidth="1"/>
    <col min="7" max="7" width="4.5" hidden="1" customWidth="1"/>
    <col min="8" max="8" width="3.5" hidden="1" customWidth="1"/>
    <col min="9" max="10" width="9.5" hidden="1" customWidth="1"/>
    <col min="11" max="11" width="2.5" hidden="1" customWidth="1"/>
    <col min="12" max="13" width="9.5" hidden="1" customWidth="1"/>
  </cols>
  <sheetData>
    <row r="1" spans="1:13" ht="21" customHeight="1">
      <c r="A1" s="1895" t="s">
        <v>978</v>
      </c>
      <c r="B1" s="1895"/>
      <c r="C1" s="1895"/>
      <c r="D1" s="1895"/>
      <c r="E1" s="859"/>
      <c r="F1" s="860" t="str">
        <f>IF(OR(A6="○",B6="○"),C6,"")</f>
        <v/>
      </c>
      <c r="G1">
        <f t="array" ref="G1">IFERROR(INDEX(F:F,SMALL(IF(F:F&lt;&gt;"",ROW(F:F)),ROW())),"")</f>
        <v>21</v>
      </c>
      <c r="I1">
        <f t="array" ref="I1">IFERROR(VLOOKUP(G1,許可関係一覧!$A$1:$B$37,2,FALSE),"")</f>
        <v>21</v>
      </c>
      <c r="J1" s="861">
        <v>11</v>
      </c>
      <c r="K1">
        <f t="shared" ref="K1:K9" si="0">COUNTIF($I$1:$I$37,$J1)</f>
        <v>0</v>
      </c>
      <c r="L1" t="str">
        <f>IF(K1&lt;&gt;0,J1,"")</f>
        <v/>
      </c>
      <c r="M1">
        <f t="array" ref="M1">IFERROR(INDEX(L:L,SMALL(IF(L:L&lt;&gt;"",ROW(L:L)),ROW())),"")</f>
        <v>21</v>
      </c>
    </row>
    <row r="2" spans="1:13" s="864" customFormat="1" ht="18.75">
      <c r="A2" s="1896" t="s">
        <v>979</v>
      </c>
      <c r="B2" s="1896"/>
      <c r="C2" s="1896"/>
      <c r="D2" s="1896"/>
      <c r="E2" s="862"/>
      <c r="F2" s="860">
        <f t="shared" ref="F2:F37" si="1">IF(OR(A7="○",B7="○"),C7,"")</f>
        <v>21</v>
      </c>
      <c r="G2">
        <f t="array" ref="G2">IFERROR(INDEX(F:F,SMALL(IF(F:F&lt;&gt;"",ROW(F:F)),ROW())),"")</f>
        <v>60</v>
      </c>
      <c r="H2" s="862"/>
      <c r="I2">
        <f>IFERROR(VLOOKUP(G2,許可関係一覧!$A$1:$B$37,2,FALSE),"")</f>
        <v>60</v>
      </c>
      <c r="J2" s="863">
        <v>21</v>
      </c>
      <c r="K2">
        <f t="shared" si="0"/>
        <v>1</v>
      </c>
      <c r="L2">
        <f t="shared" ref="L2:L9" si="2">IF(K2&lt;&gt;0,J2,"")</f>
        <v>21</v>
      </c>
      <c r="M2">
        <f t="array" ref="M2">IFERROR(INDEX(L:L,SMALL(IF(L:L&lt;&gt;"",ROW(L:L)),ROW())),"")</f>
        <v>60</v>
      </c>
    </row>
    <row r="3" spans="1:13" s="864" customFormat="1" ht="18.75">
      <c r="A3" s="1897" t="s">
        <v>980</v>
      </c>
      <c r="B3" s="1897"/>
      <c r="C3" s="1897"/>
      <c r="D3" s="1897"/>
      <c r="E3" s="865"/>
      <c r="F3" s="860" t="str">
        <f t="shared" si="1"/>
        <v/>
      </c>
      <c r="G3">
        <f t="array" ref="G3">IFERROR(INDEX(F:F,SMALL(IF(F:F&lt;&gt;"",ROW(F:F)),ROW())),"")</f>
        <v>308</v>
      </c>
      <c r="H3" s="862"/>
      <c r="I3" t="str">
        <f>IFERROR(VLOOKUP(G3,許可関係一覧!$A$1:$B$37,2,FALSE),"")</f>
        <v>301～321</v>
      </c>
      <c r="J3" s="863">
        <v>22</v>
      </c>
      <c r="K3">
        <f t="shared" si="0"/>
        <v>0</v>
      </c>
      <c r="L3" t="str">
        <f t="shared" si="2"/>
        <v/>
      </c>
      <c r="M3" t="str">
        <f t="array" ref="M3">IFERROR(INDEX(L:L,SMALL(IF(L:L&lt;&gt;"",ROW(L:L)),ROW())),"")</f>
        <v>301～321</v>
      </c>
    </row>
    <row r="4" spans="1:13" s="864" customFormat="1" ht="7.5" customHeight="1">
      <c r="A4" s="866"/>
      <c r="B4" s="866"/>
      <c r="C4" s="867"/>
      <c r="D4" s="865"/>
      <c r="E4" s="865"/>
      <c r="F4" s="860" t="str">
        <f t="shared" si="1"/>
        <v/>
      </c>
      <c r="G4" t="str">
        <f t="array" ref="G4">IFERROR(INDEX(F:F,SMALL(IF(F:F&lt;&gt;"",ROW(F:F)),ROW())),"")</f>
        <v/>
      </c>
      <c r="H4" s="862"/>
      <c r="I4" t="str">
        <f>IFERROR(VLOOKUP(G4,許可関係一覧!$A$1:$B$37,2,FALSE),"")</f>
        <v/>
      </c>
      <c r="J4" s="863">
        <v>40</v>
      </c>
      <c r="K4">
        <f t="shared" si="0"/>
        <v>0</v>
      </c>
      <c r="L4" t="str">
        <f t="shared" si="2"/>
        <v/>
      </c>
      <c r="M4" t="str">
        <f t="array" ref="M4">IFERROR(INDEX(L:L,SMALL(IF(L:L&lt;&gt;"",ROW(L:L)),ROW())),"")</f>
        <v/>
      </c>
    </row>
    <row r="5" spans="1:13" ht="18" thickBot="1">
      <c r="A5" s="868" t="s">
        <v>981</v>
      </c>
      <c r="B5" s="868" t="s">
        <v>982</v>
      </c>
      <c r="C5" s="869" t="s">
        <v>983</v>
      </c>
      <c r="D5" s="870" t="s">
        <v>984</v>
      </c>
      <c r="E5" s="845"/>
      <c r="F5" s="860">
        <f t="shared" si="1"/>
        <v>60</v>
      </c>
      <c r="G5" t="str">
        <f t="array" ref="G5">IFERROR(INDEX(F:F,SMALL(IF(F:F&lt;&gt;"",ROW(F:F)),ROW())),"")</f>
        <v/>
      </c>
      <c r="I5" t="str">
        <f>IFERROR(VLOOKUP(G5,許可関係一覧!$A$1:$B$37,2,FALSE),"")</f>
        <v/>
      </c>
      <c r="J5" s="863">
        <v>60</v>
      </c>
      <c r="K5">
        <f t="shared" si="0"/>
        <v>1</v>
      </c>
      <c r="L5">
        <f t="shared" si="2"/>
        <v>60</v>
      </c>
      <c r="M5" t="str">
        <f t="array" ref="M5">IFERROR(INDEX(L:L,SMALL(IF(L:L&lt;&gt;"",ROW(L:L)),ROW())),"")</f>
        <v/>
      </c>
    </row>
    <row r="6" spans="1:13" ht="21.75" thickBot="1">
      <c r="A6" s="871"/>
      <c r="B6" s="872"/>
      <c r="C6" s="873">
        <v>11</v>
      </c>
      <c r="D6" s="874" t="s">
        <v>985</v>
      </c>
      <c r="E6" s="875"/>
      <c r="F6" s="860" t="str">
        <f t="shared" si="1"/>
        <v/>
      </c>
      <c r="G6" t="str">
        <f t="array" ref="G6">IFERROR(INDEX(F:F,SMALL(IF(F:F&lt;&gt;"",ROW(F:F)),ROW())),"")</f>
        <v/>
      </c>
      <c r="H6" t="s">
        <v>986</v>
      </c>
      <c r="I6" t="str">
        <f>IFERROR(VLOOKUP(G6,許可関係一覧!$A$1:$B$37,2,FALSE),"")</f>
        <v/>
      </c>
      <c r="J6" s="863">
        <v>71</v>
      </c>
      <c r="K6">
        <f t="shared" si="0"/>
        <v>0</v>
      </c>
      <c r="L6" t="str">
        <f t="shared" si="2"/>
        <v/>
      </c>
      <c r="M6" t="str">
        <f t="array" ref="M6">IFERROR(INDEX(L:L,SMALL(IF(L:L&lt;&gt;"",ROW(L:L)),ROW())),"")</f>
        <v/>
      </c>
    </row>
    <row r="7" spans="1:13" ht="21.75" thickBot="1">
      <c r="A7" s="871" t="s">
        <v>987</v>
      </c>
      <c r="B7" s="872"/>
      <c r="C7" s="876">
        <v>21</v>
      </c>
      <c r="D7" s="877" t="s">
        <v>988</v>
      </c>
      <c r="E7" s="878"/>
      <c r="F7" s="860" t="str">
        <f t="shared" si="1"/>
        <v/>
      </c>
      <c r="G7" t="str">
        <f t="array" ref="G7">IFERROR(INDEX(F:F,SMALL(IF(F:F&lt;&gt;"",ROW(F:F)),ROW())),"")</f>
        <v/>
      </c>
      <c r="I7" t="str">
        <f>IFERROR(VLOOKUP(G7,許可関係一覧!$A$1:$B$37,2,FALSE),"")</f>
        <v/>
      </c>
      <c r="J7" s="863">
        <v>72</v>
      </c>
      <c r="K7">
        <f t="shared" si="0"/>
        <v>0</v>
      </c>
      <c r="L7" t="str">
        <f t="shared" si="2"/>
        <v/>
      </c>
      <c r="M7" t="str">
        <f t="array" ref="M7">IFERROR(INDEX(L:L,SMALL(IF(L:L&lt;&gt;"",ROW(L:L)),ROW())),"")</f>
        <v/>
      </c>
    </row>
    <row r="8" spans="1:13" ht="21.75" thickBot="1">
      <c r="A8" s="871"/>
      <c r="B8" s="879"/>
      <c r="C8" s="876">
        <v>22</v>
      </c>
      <c r="D8" s="877" t="s">
        <v>989</v>
      </c>
      <c r="E8" s="878"/>
      <c r="F8" s="860" t="str">
        <f t="shared" si="1"/>
        <v/>
      </c>
      <c r="G8" t="str">
        <f t="array" ref="G8">IFERROR(INDEX(F:F,SMALL(IF(F:F&lt;&gt;"",ROW(F:F)),ROW())),"")</f>
        <v/>
      </c>
      <c r="I8" t="str">
        <f>IFERROR(VLOOKUP(G8,許可関係一覧!$A$1:$B$37,2,FALSE),"")</f>
        <v/>
      </c>
      <c r="J8" s="863">
        <v>73</v>
      </c>
      <c r="K8">
        <f t="shared" si="0"/>
        <v>0</v>
      </c>
      <c r="L8" t="str">
        <f t="shared" si="2"/>
        <v/>
      </c>
      <c r="M8" t="str">
        <f t="array" ref="M8">IFERROR(INDEX(L:L,SMALL(IF(L:L&lt;&gt;"",ROW(L:L)),ROW())),"")</f>
        <v/>
      </c>
    </row>
    <row r="9" spans="1:13" ht="21.75" thickBot="1">
      <c r="A9" s="871"/>
      <c r="B9" s="879"/>
      <c r="C9" s="880">
        <v>40</v>
      </c>
      <c r="D9" s="881" t="s">
        <v>990</v>
      </c>
      <c r="E9" s="875"/>
      <c r="F9" s="860" t="str">
        <f t="shared" si="1"/>
        <v/>
      </c>
      <c r="G9" t="str">
        <f t="array" ref="G9">IFERROR(INDEX(F:F,SMALL(IF(F:F&lt;&gt;"",ROW(F:F)),ROW())),"")</f>
        <v/>
      </c>
      <c r="I9" t="str">
        <f>IFERROR(VLOOKUP(G9,許可関係一覧!$A$1:$B$37,2,FALSE),"")</f>
        <v/>
      </c>
      <c r="J9" s="882" t="s">
        <v>991</v>
      </c>
      <c r="K9">
        <f t="shared" si="0"/>
        <v>1</v>
      </c>
      <c r="L9" t="str">
        <f t="shared" si="2"/>
        <v>301～321</v>
      </c>
      <c r="M9" t="str">
        <f t="array" ref="M9">IFERROR(INDEX(L:L,SMALL(IF(L:L&lt;&gt;"",ROW(L:L)),ROW())),"")</f>
        <v/>
      </c>
    </row>
    <row r="10" spans="1:13" ht="19.5" customHeight="1" thickBot="1">
      <c r="A10" s="871"/>
      <c r="B10" s="879" t="s">
        <v>987</v>
      </c>
      <c r="C10" s="883">
        <v>60</v>
      </c>
      <c r="D10" s="884" t="s">
        <v>992</v>
      </c>
      <c r="E10" s="885"/>
      <c r="F10" s="860" t="str">
        <f t="shared" si="1"/>
        <v/>
      </c>
      <c r="G10" t="str">
        <f t="array" ref="G10">IFERROR(INDEX(F:F,SMALL(IF(F:F&lt;&gt;"",ROW(F:F)),ROW())),"")</f>
        <v/>
      </c>
      <c r="I10" t="str">
        <f>IFERROR(VLOOKUP(G10,許可関係一覧!$A$1:$B$37,2,FALSE),"")</f>
        <v/>
      </c>
      <c r="J10" s="882" t="s">
        <v>993</v>
      </c>
      <c r="K10">
        <f>COUNTIF($I$1:$I$37,$J10)</f>
        <v>0</v>
      </c>
      <c r="L10" t="str">
        <f>IF(K10&lt;&gt;0,J10,"")</f>
        <v/>
      </c>
      <c r="M10" t="str">
        <f t="array" ref="M10">IFERROR(INDEX(L:L,SMALL(IF(L:L&lt;&gt;"",ROW(L:L)),ROW())),"")</f>
        <v/>
      </c>
    </row>
    <row r="11" spans="1:13" ht="19.5" customHeight="1" thickBot="1">
      <c r="A11" s="871"/>
      <c r="B11" s="879"/>
      <c r="C11" s="880">
        <v>71</v>
      </c>
      <c r="D11" s="886" t="s">
        <v>888</v>
      </c>
      <c r="E11" s="885"/>
      <c r="F11" s="860" t="str">
        <f t="shared" si="1"/>
        <v/>
      </c>
      <c r="G11" t="str">
        <f t="array" ref="G11">IFERROR(INDEX(F:F,SMALL(IF(F:F&lt;&gt;"",ROW(F:F)),ROW())),"")</f>
        <v/>
      </c>
      <c r="I11" t="str">
        <f>IFERROR(VLOOKUP(G11,許可関係一覧!$A$1:$B$37,2,FALSE),"")</f>
        <v/>
      </c>
      <c r="J11" s="887"/>
    </row>
    <row r="12" spans="1:13" ht="19.5" customHeight="1" thickBot="1">
      <c r="A12" s="871"/>
      <c r="B12" s="879"/>
      <c r="C12" s="880">
        <v>72</v>
      </c>
      <c r="D12" s="888" t="s">
        <v>889</v>
      </c>
      <c r="E12" s="885"/>
      <c r="F12" s="860" t="str">
        <f t="shared" si="1"/>
        <v/>
      </c>
      <c r="G12" t="str">
        <f t="array" ref="G12">IFERROR(INDEX(F:F,SMALL(IF(F:F&lt;&gt;"",ROW(F:F)),ROW())),"")</f>
        <v/>
      </c>
      <c r="I12" t="str">
        <f>IFERROR(VLOOKUP(G12,許可関係一覧!$A$1:$B$37,2,FALSE),"")</f>
        <v/>
      </c>
    </row>
    <row r="13" spans="1:13" ht="19.5" customHeight="1" thickBot="1">
      <c r="A13" s="871"/>
      <c r="B13" s="879"/>
      <c r="C13" s="889">
        <v>73</v>
      </c>
      <c r="D13" s="884" t="s">
        <v>890</v>
      </c>
      <c r="E13" s="885"/>
      <c r="F13" s="860" t="str">
        <f t="shared" si="1"/>
        <v/>
      </c>
      <c r="G13" t="str">
        <f t="array" ref="G13">IFERROR(INDEX(F:F,SMALL(IF(F:F&lt;&gt;"",ROW(F:F)),ROW())),"")</f>
        <v/>
      </c>
      <c r="I13" t="str">
        <f>IFERROR(VLOOKUP(G13,許可関係一覧!$A$1:$B$37,2,FALSE),"")</f>
        <v/>
      </c>
    </row>
    <row r="14" spans="1:13" ht="21.75" thickBot="1">
      <c r="A14" s="871"/>
      <c r="B14" s="879"/>
      <c r="C14" s="880">
        <v>301</v>
      </c>
      <c r="D14" s="890" t="s">
        <v>994</v>
      </c>
      <c r="E14" s="875"/>
      <c r="F14" s="860" t="str">
        <f t="shared" si="1"/>
        <v/>
      </c>
      <c r="G14" t="str">
        <f t="array" ref="G14">IFERROR(INDEX(F:F,SMALL(IF(F:F&lt;&gt;"",ROW(F:F)),ROW())),"")</f>
        <v/>
      </c>
      <c r="I14" t="str">
        <f>IFERROR(VLOOKUP(G14,許可関係一覧!$A$1:$B$37,2,FALSE),"")</f>
        <v/>
      </c>
    </row>
    <row r="15" spans="1:13" ht="21.75" thickBot="1">
      <c r="A15" s="871"/>
      <c r="B15" s="879"/>
      <c r="C15" s="883">
        <v>302</v>
      </c>
      <c r="D15" s="874" t="s">
        <v>995</v>
      </c>
      <c r="E15" s="875"/>
      <c r="F15" s="860" t="str">
        <f t="shared" si="1"/>
        <v/>
      </c>
      <c r="G15" t="str">
        <f t="array" ref="G15">IFERROR(INDEX(F:F,SMALL(IF(F:F&lt;&gt;"",ROW(F:F)),ROW())),"")</f>
        <v/>
      </c>
      <c r="I15" t="str">
        <f>IFERROR(VLOOKUP(G15,許可関係一覧!$A$1:$B$37,2,FALSE),"")</f>
        <v/>
      </c>
    </row>
    <row r="16" spans="1:13" ht="21.75" thickBot="1">
      <c r="A16" s="871"/>
      <c r="B16" s="879"/>
      <c r="C16" s="891">
        <v>303</v>
      </c>
      <c r="D16" s="874" t="s">
        <v>893</v>
      </c>
      <c r="E16" s="875"/>
      <c r="F16" s="860">
        <f t="shared" si="1"/>
        <v>308</v>
      </c>
      <c r="G16" t="str">
        <f t="array" ref="G16">IFERROR(INDEX(F:F,SMALL(IF(F:F&lt;&gt;"",ROW(F:F)),ROW())),"")</f>
        <v/>
      </c>
      <c r="I16" t="str">
        <f>IFERROR(VLOOKUP(G16,許可関係一覧!$A$1:$B$37,2,FALSE),"")</f>
        <v/>
      </c>
    </row>
    <row r="17" spans="1:9" ht="21.75" thickBot="1">
      <c r="A17" s="871"/>
      <c r="B17" s="879"/>
      <c r="C17" s="891">
        <v>304</v>
      </c>
      <c r="D17" s="874" t="s">
        <v>894</v>
      </c>
      <c r="E17" s="875"/>
      <c r="F17" s="860" t="str">
        <f t="shared" si="1"/>
        <v/>
      </c>
      <c r="G17" t="str">
        <f t="array" ref="G17">IFERROR(INDEX(F:F,SMALL(IF(F:F&lt;&gt;"",ROW(F:F)),ROW())),"")</f>
        <v/>
      </c>
      <c r="I17" t="str">
        <f>IFERROR(VLOOKUP(G17,許可関係一覧!$A$1:$B$37,2,FALSE),"")</f>
        <v/>
      </c>
    </row>
    <row r="18" spans="1:9" ht="19.5" customHeight="1" thickBot="1">
      <c r="A18" s="871"/>
      <c r="B18" s="879"/>
      <c r="C18" s="891">
        <v>305</v>
      </c>
      <c r="D18" s="884" t="s">
        <v>895</v>
      </c>
      <c r="E18" s="885"/>
      <c r="F18" s="860" t="str">
        <f t="shared" si="1"/>
        <v/>
      </c>
      <c r="G18" t="str">
        <f t="array" ref="G18">IFERROR(INDEX(F:F,SMALL(IF(F:F&lt;&gt;"",ROW(F:F)),ROW())),"")</f>
        <v/>
      </c>
      <c r="I18" t="str">
        <f>IFERROR(VLOOKUP(G18,許可関係一覧!$A$1:$B$37,2,FALSE),"")</f>
        <v/>
      </c>
    </row>
    <row r="19" spans="1:9" ht="19.5" customHeight="1" thickBot="1">
      <c r="A19" s="871"/>
      <c r="B19" s="872"/>
      <c r="C19" s="891">
        <v>306</v>
      </c>
      <c r="D19" s="886" t="s">
        <v>896</v>
      </c>
      <c r="E19" s="885"/>
      <c r="F19" s="860" t="str">
        <f t="shared" si="1"/>
        <v/>
      </c>
      <c r="G19" t="str">
        <f t="array" ref="G19">IFERROR(INDEX(F:F,SMALL(IF(F:F&lt;&gt;"",ROW(F:F)),ROW())),"")</f>
        <v/>
      </c>
      <c r="I19" t="str">
        <f>IFERROR(VLOOKUP(G19,許可関係一覧!$A$1:$B$37,2,FALSE),"")</f>
        <v/>
      </c>
    </row>
    <row r="20" spans="1:9" ht="19.5" customHeight="1" thickBot="1">
      <c r="A20" s="871"/>
      <c r="B20" s="872"/>
      <c r="C20" s="873">
        <v>307</v>
      </c>
      <c r="D20" s="888" t="s">
        <v>897</v>
      </c>
      <c r="E20" s="885"/>
      <c r="F20" s="860" t="str">
        <f t="shared" si="1"/>
        <v/>
      </c>
      <c r="G20" t="str">
        <f t="array" ref="G20">IFERROR(INDEX(F:F,SMALL(IF(F:F&lt;&gt;"",ROW(F:F)),ROW())),"")</f>
        <v/>
      </c>
      <c r="I20" t="str">
        <f>IFERROR(VLOOKUP(G20,許可関係一覧!$A$1:$B$37,2,FALSE),"")</f>
        <v/>
      </c>
    </row>
    <row r="21" spans="1:9" ht="19.5" customHeight="1" thickBot="1">
      <c r="A21" s="871" t="s">
        <v>987</v>
      </c>
      <c r="B21" s="872"/>
      <c r="C21" s="876">
        <v>308</v>
      </c>
      <c r="D21" s="888" t="s">
        <v>898</v>
      </c>
      <c r="E21" s="885"/>
      <c r="F21" s="860" t="str">
        <f t="shared" si="1"/>
        <v/>
      </c>
      <c r="G21" t="str">
        <f t="array" ref="G21">IFERROR(INDEX(F:F,SMALL(IF(F:F&lt;&gt;"",ROW(F:F)),ROW())),"")</f>
        <v/>
      </c>
      <c r="I21" t="str">
        <f>IFERROR(VLOOKUP(G21,許可関係一覧!$A$1:$B$37,2,FALSE),"")</f>
        <v/>
      </c>
    </row>
    <row r="22" spans="1:9" ht="19.5" customHeight="1" thickBot="1">
      <c r="A22" s="871"/>
      <c r="B22" s="872"/>
      <c r="C22" s="883">
        <v>309</v>
      </c>
      <c r="D22" s="888" t="s">
        <v>899</v>
      </c>
      <c r="E22" s="885"/>
      <c r="F22" s="860" t="str">
        <f t="shared" si="1"/>
        <v/>
      </c>
      <c r="G22" t="str">
        <f t="array" ref="G22">IFERROR(INDEX(F:F,SMALL(IF(F:F&lt;&gt;"",ROW(F:F)),ROW())),"")</f>
        <v/>
      </c>
      <c r="I22" t="str">
        <f>IFERROR(VLOOKUP(G22,許可関係一覧!$A$1:$B$37,2,FALSE),"")</f>
        <v/>
      </c>
    </row>
    <row r="23" spans="1:9" ht="19.5" customHeight="1" thickBot="1">
      <c r="A23" s="871"/>
      <c r="B23" s="872"/>
      <c r="C23" s="873">
        <v>310</v>
      </c>
      <c r="D23" s="884" t="s">
        <v>900</v>
      </c>
      <c r="E23" s="885"/>
      <c r="F23" s="860" t="str">
        <f t="shared" si="1"/>
        <v/>
      </c>
      <c r="G23" t="str">
        <f t="array" ref="G23">IFERROR(INDEX(F:F,SMALL(IF(F:F&lt;&gt;"",ROW(F:F)),ROW())),"")</f>
        <v/>
      </c>
      <c r="I23" t="str">
        <f>IFERROR(VLOOKUP(G23,許可関係一覧!$A$1:$B$37,2,FALSE),"")</f>
        <v/>
      </c>
    </row>
    <row r="24" spans="1:9" ht="19.5" customHeight="1" thickBot="1">
      <c r="A24" s="871"/>
      <c r="B24" s="872"/>
      <c r="C24" s="873">
        <v>311</v>
      </c>
      <c r="D24" s="884" t="s">
        <v>901</v>
      </c>
      <c r="E24" s="885"/>
      <c r="F24" s="860" t="str">
        <f t="shared" si="1"/>
        <v/>
      </c>
      <c r="G24" t="str">
        <f t="array" ref="G24">IFERROR(INDEX(F:F,SMALL(IF(F:F&lt;&gt;"",ROW(F:F)),ROW())),"")</f>
        <v/>
      </c>
      <c r="I24" t="str">
        <f>IFERROR(VLOOKUP(G24,許可関係一覧!$A$1:$B$37,2,FALSE),"")</f>
        <v/>
      </c>
    </row>
    <row r="25" spans="1:9" ht="19.5" customHeight="1" thickBot="1">
      <c r="A25" s="871"/>
      <c r="B25" s="872"/>
      <c r="C25" s="873">
        <v>312</v>
      </c>
      <c r="D25" s="886" t="s">
        <v>902</v>
      </c>
      <c r="E25" s="885"/>
      <c r="F25" s="860" t="str">
        <f t="shared" si="1"/>
        <v/>
      </c>
      <c r="G25" t="str">
        <f t="array" ref="G25">IFERROR(INDEX(F:F,SMALL(IF(F:F&lt;&gt;"",ROW(F:F)),ROW())),"")</f>
        <v/>
      </c>
      <c r="I25" t="str">
        <f>IFERROR(VLOOKUP(G25,許可関係一覧!$A$1:$B$37,2,FALSE),"")</f>
        <v/>
      </c>
    </row>
    <row r="26" spans="1:9" ht="19.5" customHeight="1" thickBot="1">
      <c r="A26" s="871"/>
      <c r="B26" s="872"/>
      <c r="C26" s="876">
        <v>313</v>
      </c>
      <c r="D26" s="884" t="s">
        <v>903</v>
      </c>
      <c r="E26" s="885"/>
      <c r="F26" s="860" t="str">
        <f t="shared" si="1"/>
        <v/>
      </c>
      <c r="G26" t="str">
        <f t="array" ref="G26">IFERROR(INDEX(F:F,SMALL(IF(F:F&lt;&gt;"",ROW(F:F)),ROW())),"")</f>
        <v/>
      </c>
      <c r="I26" t="str">
        <f>IFERROR(VLOOKUP(G26,許可関係一覧!$A$1:$B$37,2,FALSE),"")</f>
        <v/>
      </c>
    </row>
    <row r="27" spans="1:9" ht="19.5" customHeight="1" thickBot="1">
      <c r="A27" s="871"/>
      <c r="B27" s="872"/>
      <c r="C27" s="876">
        <v>314</v>
      </c>
      <c r="D27" s="886" t="s">
        <v>904</v>
      </c>
      <c r="E27" s="885"/>
      <c r="F27" s="860" t="str">
        <f t="shared" si="1"/>
        <v/>
      </c>
      <c r="G27" t="str">
        <f t="array" ref="G27">IFERROR(INDEX(F:F,SMALL(IF(F:F&lt;&gt;"",ROW(F:F)),ROW())),"")</f>
        <v/>
      </c>
      <c r="I27" t="str">
        <f>IFERROR(VLOOKUP(G27,許可関係一覧!$A$1:$B$37,2,FALSE),"")</f>
        <v/>
      </c>
    </row>
    <row r="28" spans="1:9" ht="19.5" customHeight="1" thickBot="1">
      <c r="A28" s="871"/>
      <c r="B28" s="872"/>
      <c r="C28" s="883">
        <v>315</v>
      </c>
      <c r="D28" s="884" t="s">
        <v>905</v>
      </c>
      <c r="E28" s="885"/>
      <c r="F28" s="860" t="str">
        <f t="shared" si="1"/>
        <v/>
      </c>
      <c r="G28" t="str">
        <f t="array" ref="G28">IFERROR(INDEX(F:F,SMALL(IF(F:F&lt;&gt;"",ROW(F:F)),ROW())),"")</f>
        <v/>
      </c>
      <c r="I28" t="str">
        <f>IFERROR(VLOOKUP(G28,許可関係一覧!$A$1:$B$37,2,FALSE),"")</f>
        <v/>
      </c>
    </row>
    <row r="29" spans="1:9" ht="19.5" customHeight="1" thickBot="1">
      <c r="A29" s="871"/>
      <c r="B29" s="872"/>
      <c r="C29" s="873">
        <v>316</v>
      </c>
      <c r="D29" s="886" t="s">
        <v>317</v>
      </c>
      <c r="E29" s="885"/>
      <c r="F29" s="860" t="str">
        <f t="shared" si="1"/>
        <v/>
      </c>
      <c r="G29" t="str">
        <f t="array" ref="G29">IFERROR(INDEX(F:F,SMALL(IF(F:F&lt;&gt;"",ROW(F:F)),ROW())),"")</f>
        <v/>
      </c>
      <c r="I29" t="str">
        <f>IFERROR(VLOOKUP(G29,許可関係一覧!$A$1:$B$37,2,FALSE),"")</f>
        <v/>
      </c>
    </row>
    <row r="30" spans="1:9" ht="19.5" customHeight="1" thickBot="1">
      <c r="A30" s="871"/>
      <c r="B30" s="872"/>
      <c r="C30" s="876">
        <v>317</v>
      </c>
      <c r="D30" s="888" t="s">
        <v>906</v>
      </c>
      <c r="E30" s="885"/>
      <c r="F30" s="860" t="str">
        <f t="shared" si="1"/>
        <v/>
      </c>
      <c r="G30" t="str">
        <f t="array" ref="G30">IFERROR(INDEX(F:F,SMALL(IF(F:F&lt;&gt;"",ROW(F:F)),ROW())),"")</f>
        <v/>
      </c>
      <c r="I30" t="str">
        <f>IFERROR(VLOOKUP(G30,許可関係一覧!$A$1:$B$37,2,FALSE),"")</f>
        <v/>
      </c>
    </row>
    <row r="31" spans="1:9" ht="19.5" customHeight="1" thickBot="1">
      <c r="A31" s="871"/>
      <c r="B31" s="872"/>
      <c r="C31" s="876">
        <v>318</v>
      </c>
      <c r="D31" s="888" t="s">
        <v>907</v>
      </c>
      <c r="E31" s="885"/>
      <c r="F31" s="860" t="str">
        <f t="shared" si="1"/>
        <v/>
      </c>
      <c r="G31" t="str">
        <f t="array" ref="G31">IFERROR(INDEX(F:F,SMALL(IF(F:F&lt;&gt;"",ROW(F:F)),ROW())),"")</f>
        <v/>
      </c>
      <c r="I31" t="str">
        <f>IFERROR(VLOOKUP(G31,許可関係一覧!$A$1:$B$37,2,FALSE),"")</f>
        <v/>
      </c>
    </row>
    <row r="32" spans="1:9" ht="19.5" customHeight="1" thickBot="1">
      <c r="A32" s="871"/>
      <c r="B32" s="872"/>
      <c r="C32" s="876">
        <v>319</v>
      </c>
      <c r="D32" s="888" t="s">
        <v>908</v>
      </c>
      <c r="E32" s="885"/>
      <c r="F32" s="860" t="str">
        <f t="shared" si="1"/>
        <v/>
      </c>
      <c r="G32" t="str">
        <f t="array" ref="G32">IFERROR(INDEX(F:F,SMALL(IF(F:F&lt;&gt;"",ROW(F:F)),ROW())),"")</f>
        <v/>
      </c>
      <c r="I32" t="str">
        <f>IFERROR(VLOOKUP(G32,許可関係一覧!$A$1:$B$37,2,FALSE),"")</f>
        <v/>
      </c>
    </row>
    <row r="33" spans="1:9" ht="19.5" customHeight="1" thickBot="1">
      <c r="A33" s="871"/>
      <c r="B33" s="872"/>
      <c r="C33" s="883">
        <v>320</v>
      </c>
      <c r="D33" s="888" t="s">
        <v>909</v>
      </c>
      <c r="E33" s="885"/>
      <c r="F33" s="860" t="str">
        <f t="shared" si="1"/>
        <v/>
      </c>
      <c r="G33" t="str">
        <f t="array" ref="G33">IFERROR(INDEX(F:F,SMALL(IF(F:F&lt;&gt;"",ROW(F:F)),ROW())),"")</f>
        <v/>
      </c>
      <c r="I33" t="str">
        <f>IFERROR(VLOOKUP(G33,許可関係一覧!$A$1:$B$37,2,FALSE),"")</f>
        <v/>
      </c>
    </row>
    <row r="34" spans="1:9" ht="19.5" customHeight="1" thickBot="1">
      <c r="A34" s="871"/>
      <c r="B34" s="872"/>
      <c r="C34" s="876">
        <v>321</v>
      </c>
      <c r="D34" s="884" t="s">
        <v>910</v>
      </c>
      <c r="E34" s="885"/>
      <c r="F34" s="860" t="str">
        <f t="shared" si="1"/>
        <v/>
      </c>
      <c r="G34" t="str">
        <f t="array" ref="G34">IFERROR(INDEX(F:F,SMALL(IF(F:F&lt;&gt;"",ROW(F:F)),ROW())),"")</f>
        <v/>
      </c>
      <c r="I34" t="str">
        <f>IFERROR(VLOOKUP(G34,許可関係一覧!$A$1:$B$37,2,FALSE),"")</f>
        <v/>
      </c>
    </row>
    <row r="35" spans="1:9" ht="19.5" customHeight="1" thickBot="1">
      <c r="A35" s="871"/>
      <c r="B35" s="872"/>
      <c r="C35" s="876">
        <v>51</v>
      </c>
      <c r="D35" s="888" t="s">
        <v>911</v>
      </c>
      <c r="E35" s="885"/>
      <c r="F35" s="860" t="str">
        <f t="shared" si="1"/>
        <v/>
      </c>
      <c r="G35" t="str">
        <f t="array" ref="G35">IFERROR(INDEX(F:F,SMALL(IF(F:F&lt;&gt;"",ROW(F:F)),ROW())),"")</f>
        <v/>
      </c>
      <c r="I35" t="str">
        <f>IFERROR(VLOOKUP(G35,許可関係一覧!$A$1:$B$37,2,FALSE),"")</f>
        <v/>
      </c>
    </row>
    <row r="36" spans="1:9" ht="19.5" customHeight="1" thickBot="1">
      <c r="A36" s="871"/>
      <c r="B36" s="872"/>
      <c r="C36" s="876">
        <v>52</v>
      </c>
      <c r="D36" s="884" t="s">
        <v>912</v>
      </c>
      <c r="E36" s="885"/>
      <c r="F36" s="860" t="str">
        <f t="shared" si="1"/>
        <v/>
      </c>
      <c r="G36" t="str">
        <f t="array" ref="G36">IFERROR(INDEX(F:F,SMALL(IF(F:F&lt;&gt;"",ROW(F:F)),ROW())),"")</f>
        <v/>
      </c>
      <c r="I36" t="str">
        <f>IFERROR(VLOOKUP(G36,許可関係一覧!$A$1:$B$37,2,FALSE),"")</f>
        <v/>
      </c>
    </row>
    <row r="37" spans="1:9" ht="19.5" customHeight="1" thickBot="1">
      <c r="A37" s="871"/>
      <c r="B37" s="872"/>
      <c r="C37" s="876">
        <v>53</v>
      </c>
      <c r="D37" s="884" t="s">
        <v>913</v>
      </c>
      <c r="E37" s="885"/>
      <c r="F37" s="860" t="str">
        <f t="shared" si="1"/>
        <v/>
      </c>
      <c r="G37" t="str">
        <f t="array" ref="G37">IFERROR(INDEX(F:F,SMALL(IF(F:F&lt;&gt;"",ROW(F:F)),ROW())),"")</f>
        <v/>
      </c>
      <c r="I37" t="str">
        <f>IFERROR(VLOOKUP(G37,許可関係一覧!$A$1:$B$37,2,FALSE),"")</f>
        <v/>
      </c>
    </row>
    <row r="38" spans="1:9" ht="19.5" customHeight="1" thickBot="1">
      <c r="A38" s="871"/>
      <c r="B38" s="872"/>
      <c r="C38" s="883">
        <v>54</v>
      </c>
      <c r="D38" s="884" t="s">
        <v>914</v>
      </c>
      <c r="E38" s="885"/>
      <c r="G38" t="str">
        <f t="array" ref="G38">IFERROR(INDEX(F:F,SMALL(IF(F:F&lt;&gt;"",ROW(F:F)),ROW())),"")</f>
        <v/>
      </c>
      <c r="I38" t="str">
        <f>IFERROR(VLOOKUP(G38,許可関係一覧!$A$1:$B$37,2,FALSE),"")</f>
        <v/>
      </c>
    </row>
    <row r="39" spans="1:9" ht="19.5" customHeight="1" thickBot="1">
      <c r="A39" s="871"/>
      <c r="B39" s="872"/>
      <c r="C39" s="876">
        <v>55</v>
      </c>
      <c r="D39" s="884" t="s">
        <v>915</v>
      </c>
      <c r="E39" s="885"/>
      <c r="I39" t="str">
        <f>IFERROR(VLOOKUP(G39,許可関係一覧!$A$1:$B$37,2,FALSE),"")</f>
        <v/>
      </c>
    </row>
    <row r="40" spans="1:9" ht="19.5" customHeight="1" thickBot="1">
      <c r="A40" s="871"/>
      <c r="B40" s="872"/>
      <c r="C40" s="876">
        <v>56</v>
      </c>
      <c r="D40" s="884" t="s">
        <v>916</v>
      </c>
      <c r="E40" s="885"/>
      <c r="I40" t="str">
        <f>IFERROR(VLOOKUP(G40,許可関係一覧!$A$1:$B$37,2,FALSE),"")</f>
        <v/>
      </c>
    </row>
    <row r="41" spans="1:9" ht="19.5" customHeight="1" thickBot="1">
      <c r="A41" s="871"/>
      <c r="B41" s="872"/>
      <c r="C41" s="876">
        <v>57</v>
      </c>
      <c r="D41" s="886" t="s">
        <v>917</v>
      </c>
      <c r="E41" s="885"/>
      <c r="I41" t="str">
        <f>IFERROR(VLOOKUP(G41,許可関係一覧!$A$1:$B$37,2,FALSE),"")</f>
        <v/>
      </c>
    </row>
    <row r="42" spans="1:9" ht="19.5" customHeight="1" thickBot="1">
      <c r="A42" s="871"/>
      <c r="B42" s="872"/>
      <c r="C42" s="889">
        <v>58</v>
      </c>
      <c r="D42" s="884" t="s">
        <v>918</v>
      </c>
      <c r="E42" s="885"/>
      <c r="I42" t="str">
        <f>IFERROR(VLOOKUP(G42,許可関係一覧!$A$1:$B$37,2,FALSE),"")</f>
        <v/>
      </c>
    </row>
    <row r="43" spans="1:9">
      <c r="A43" s="584" t="s">
        <v>996</v>
      </c>
    </row>
    <row r="44" spans="1:9" ht="21" customHeight="1">
      <c r="A44" s="1898" t="s">
        <v>997</v>
      </c>
      <c r="B44" s="1898"/>
      <c r="C44" s="1898"/>
      <c r="D44" s="1898"/>
    </row>
    <row r="45" spans="1:9" ht="21" customHeight="1">
      <c r="A45" s="1898" t="s">
        <v>998</v>
      </c>
      <c r="B45" s="1898"/>
      <c r="C45" s="1898"/>
      <c r="D45" s="1898"/>
    </row>
    <row r="46" spans="1:9" ht="21" customHeight="1">
      <c r="A46" s="1894" t="s">
        <v>999</v>
      </c>
      <c r="B46" s="1894"/>
      <c r="C46" s="1894"/>
      <c r="D46" s="1894"/>
    </row>
    <row r="61" spans="4:4">
      <c r="D61" s="895"/>
    </row>
    <row r="62" spans="4:4">
      <c r="D62" s="895"/>
    </row>
    <row r="63" spans="4:4">
      <c r="D63" s="896"/>
    </row>
    <row r="64" spans="4:4">
      <c r="D64" s="896"/>
    </row>
    <row r="66" spans="9:9">
      <c r="I66" t="str">
        <f t="array" ref="I66">_xlfn.IFNA(INDEX($I$1:$I$37,MATCH(0,COUNTIF($J$1:$J10,$I$1:$I$37),0)),"")</f>
        <v/>
      </c>
    </row>
  </sheetData>
  <protectedRanges>
    <protectedRange sqref="A6:B42" name="範囲1"/>
  </protectedRanges>
  <mergeCells count="6">
    <mergeCell ref="A46:D46"/>
    <mergeCell ref="A1:D1"/>
    <mergeCell ref="A2:D2"/>
    <mergeCell ref="A3:D3"/>
    <mergeCell ref="A44:D44"/>
    <mergeCell ref="A45:D45"/>
  </mergeCells>
  <phoneticPr fontId="1"/>
  <dataValidations count="1">
    <dataValidation type="list" allowBlank="1" showInputMessage="1" showErrorMessage="1" sqref="A6:B42" xr:uid="{6B667FD0-3383-43C8-917C-7227E0853440}">
      <formula1>$H$6:$H$7</formula1>
    </dataValidation>
  </dataValidations>
  <pageMargins left="0.7" right="0.7" top="0.51" bottom="0.2" header="0.3" footer="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DA85-B5D5-468D-B5B7-4A77A25EF076}">
  <dimension ref="A1:C37"/>
  <sheetViews>
    <sheetView workbookViewId="0">
      <selection activeCell="F11" sqref="F11"/>
    </sheetView>
  </sheetViews>
  <sheetFormatPr defaultRowHeight="13.5"/>
  <cols>
    <col min="2" max="2" width="15.375" bestFit="1" customWidth="1"/>
    <col min="3" max="3" width="84.875" bestFit="1" customWidth="1"/>
  </cols>
  <sheetData>
    <row r="1" spans="1:3" ht="21.75" thickBot="1">
      <c r="A1" s="873">
        <v>11</v>
      </c>
      <c r="B1" s="897">
        <v>11</v>
      </c>
      <c r="C1" s="874" t="s">
        <v>1000</v>
      </c>
    </row>
    <row r="2" spans="1:3" ht="21.75" thickBot="1">
      <c r="A2" s="876">
        <v>21</v>
      </c>
      <c r="B2" s="898">
        <v>21</v>
      </c>
      <c r="C2" s="877" t="s">
        <v>1001</v>
      </c>
    </row>
    <row r="3" spans="1:3" ht="21.75" thickBot="1">
      <c r="A3" s="876">
        <v>22</v>
      </c>
      <c r="B3" s="898">
        <v>22</v>
      </c>
      <c r="C3" s="877" t="s">
        <v>1002</v>
      </c>
    </row>
    <row r="4" spans="1:3" ht="21.75" thickBot="1">
      <c r="A4" s="880">
        <v>40</v>
      </c>
      <c r="B4" s="898">
        <v>40</v>
      </c>
      <c r="C4" s="881" t="s">
        <v>1003</v>
      </c>
    </row>
    <row r="5" spans="1:3" ht="21.75" thickBot="1">
      <c r="A5" s="883">
        <v>60</v>
      </c>
      <c r="B5" s="898">
        <v>60</v>
      </c>
      <c r="C5" s="884" t="s">
        <v>1004</v>
      </c>
    </row>
    <row r="6" spans="1:3" ht="21.75" thickBot="1">
      <c r="A6" s="880">
        <v>71</v>
      </c>
      <c r="B6" s="898">
        <v>71</v>
      </c>
      <c r="C6" s="886" t="s">
        <v>1005</v>
      </c>
    </row>
    <row r="7" spans="1:3" ht="21.75" thickBot="1">
      <c r="A7" s="880">
        <v>72</v>
      </c>
      <c r="B7" s="898">
        <v>72</v>
      </c>
      <c r="C7" s="888" t="s">
        <v>1006</v>
      </c>
    </row>
    <row r="8" spans="1:3" ht="21.75" thickBot="1">
      <c r="A8" s="889">
        <v>73</v>
      </c>
      <c r="B8" s="898">
        <v>73</v>
      </c>
      <c r="C8" s="884" t="s">
        <v>1007</v>
      </c>
    </row>
    <row r="9" spans="1:3" ht="21.75" thickBot="1">
      <c r="A9" s="880">
        <v>301</v>
      </c>
      <c r="B9" s="898" t="s">
        <v>991</v>
      </c>
      <c r="C9" s="890" t="s">
        <v>1008</v>
      </c>
    </row>
    <row r="10" spans="1:3" ht="21.75" thickBot="1">
      <c r="A10" s="883">
        <v>302</v>
      </c>
      <c r="B10" s="898" t="s">
        <v>991</v>
      </c>
      <c r="C10" s="874" t="s">
        <v>1008</v>
      </c>
    </row>
    <row r="11" spans="1:3" ht="21.75" thickBot="1">
      <c r="A11" s="891">
        <v>303</v>
      </c>
      <c r="B11" s="898" t="s">
        <v>991</v>
      </c>
      <c r="C11" s="874" t="s">
        <v>1009</v>
      </c>
    </row>
    <row r="12" spans="1:3" ht="21.75" thickBot="1">
      <c r="A12" s="891">
        <v>304</v>
      </c>
      <c r="B12" s="898" t="s">
        <v>991</v>
      </c>
      <c r="C12" s="874" t="s">
        <v>1009</v>
      </c>
    </row>
    <row r="13" spans="1:3" ht="21.75" thickBot="1">
      <c r="A13" s="891">
        <v>305</v>
      </c>
      <c r="B13" s="898" t="s">
        <v>991</v>
      </c>
      <c r="C13" s="874" t="s">
        <v>1009</v>
      </c>
    </row>
    <row r="14" spans="1:3" ht="21.75" thickBot="1">
      <c r="A14" s="891">
        <v>306</v>
      </c>
      <c r="B14" s="898" t="s">
        <v>991</v>
      </c>
      <c r="C14" s="874" t="s">
        <v>1009</v>
      </c>
    </row>
    <row r="15" spans="1:3" ht="21.75" thickBot="1">
      <c r="A15" s="873">
        <v>307</v>
      </c>
      <c r="B15" s="898" t="s">
        <v>991</v>
      </c>
      <c r="C15" s="874" t="s">
        <v>1009</v>
      </c>
    </row>
    <row r="16" spans="1:3" ht="21.75" thickBot="1">
      <c r="A16" s="876">
        <v>308</v>
      </c>
      <c r="B16" s="898" t="s">
        <v>991</v>
      </c>
      <c r="C16" s="874" t="s">
        <v>1009</v>
      </c>
    </row>
    <row r="17" spans="1:3" ht="21.75" thickBot="1">
      <c r="A17" s="883">
        <v>309</v>
      </c>
      <c r="B17" s="898" t="s">
        <v>991</v>
      </c>
      <c r="C17" s="874" t="s">
        <v>1009</v>
      </c>
    </row>
    <row r="18" spans="1:3" ht="21.75" thickBot="1">
      <c r="A18" s="873">
        <v>310</v>
      </c>
      <c r="B18" s="898" t="s">
        <v>991</v>
      </c>
      <c r="C18" s="874" t="s">
        <v>1009</v>
      </c>
    </row>
    <row r="19" spans="1:3" ht="21.75" thickBot="1">
      <c r="A19" s="873">
        <v>311</v>
      </c>
      <c r="B19" s="898" t="s">
        <v>991</v>
      </c>
      <c r="C19" s="874" t="s">
        <v>1009</v>
      </c>
    </row>
    <row r="20" spans="1:3" ht="21.75" thickBot="1">
      <c r="A20" s="873">
        <v>312</v>
      </c>
      <c r="B20" s="898" t="s">
        <v>991</v>
      </c>
      <c r="C20" s="874" t="s">
        <v>1009</v>
      </c>
    </row>
    <row r="21" spans="1:3" ht="21.75" thickBot="1">
      <c r="A21" s="876">
        <v>313</v>
      </c>
      <c r="B21" s="898" t="s">
        <v>991</v>
      </c>
      <c r="C21" s="874" t="s">
        <v>1009</v>
      </c>
    </row>
    <row r="22" spans="1:3" ht="21.75" thickBot="1">
      <c r="A22" s="876">
        <v>314</v>
      </c>
      <c r="B22" s="898" t="s">
        <v>991</v>
      </c>
      <c r="C22" s="874" t="s">
        <v>1009</v>
      </c>
    </row>
    <row r="23" spans="1:3" ht="21.75" thickBot="1">
      <c r="A23" s="883">
        <v>315</v>
      </c>
      <c r="B23" s="898" t="s">
        <v>991</v>
      </c>
      <c r="C23" s="874" t="s">
        <v>1009</v>
      </c>
    </row>
    <row r="24" spans="1:3" ht="21.75" thickBot="1">
      <c r="A24" s="873">
        <v>316</v>
      </c>
      <c r="B24" s="898" t="s">
        <v>991</v>
      </c>
      <c r="C24" s="874" t="s">
        <v>1009</v>
      </c>
    </row>
    <row r="25" spans="1:3" ht="21.75" thickBot="1">
      <c r="A25" s="876">
        <v>317</v>
      </c>
      <c r="B25" s="898" t="s">
        <v>991</v>
      </c>
      <c r="C25" s="874" t="s">
        <v>1009</v>
      </c>
    </row>
    <row r="26" spans="1:3" ht="21.75" thickBot="1">
      <c r="A26" s="876">
        <v>318</v>
      </c>
      <c r="B26" s="898" t="s">
        <v>991</v>
      </c>
      <c r="C26" s="874" t="s">
        <v>1009</v>
      </c>
    </row>
    <row r="27" spans="1:3" ht="21.75" thickBot="1">
      <c r="A27" s="876">
        <v>319</v>
      </c>
      <c r="B27" s="898" t="s">
        <v>991</v>
      </c>
      <c r="C27" s="874" t="s">
        <v>1009</v>
      </c>
    </row>
    <row r="28" spans="1:3" ht="21.75" thickBot="1">
      <c r="A28" s="883">
        <v>320</v>
      </c>
      <c r="B28" s="898" t="s">
        <v>991</v>
      </c>
      <c r="C28" s="874" t="s">
        <v>1009</v>
      </c>
    </row>
    <row r="29" spans="1:3" ht="21.75" thickBot="1">
      <c r="A29" s="876">
        <v>321</v>
      </c>
      <c r="B29" s="898" t="s">
        <v>991</v>
      </c>
      <c r="C29" s="874" t="s">
        <v>1009</v>
      </c>
    </row>
    <row r="30" spans="1:3" ht="21.75" thickBot="1">
      <c r="A30" s="876">
        <v>51</v>
      </c>
      <c r="B30" s="898" t="s">
        <v>993</v>
      </c>
      <c r="C30" s="888" t="s">
        <v>1010</v>
      </c>
    </row>
    <row r="31" spans="1:3" ht="21.75" thickBot="1">
      <c r="A31" s="876">
        <v>52</v>
      </c>
      <c r="B31" s="898" t="s">
        <v>993</v>
      </c>
      <c r="C31" s="888" t="s">
        <v>1010</v>
      </c>
    </row>
    <row r="32" spans="1:3" ht="21.75" thickBot="1">
      <c r="A32" s="876">
        <v>53</v>
      </c>
      <c r="B32" s="898" t="s">
        <v>993</v>
      </c>
      <c r="C32" s="888" t="s">
        <v>1010</v>
      </c>
    </row>
    <row r="33" spans="1:3" ht="21.75" thickBot="1">
      <c r="A33" s="883">
        <v>54</v>
      </c>
      <c r="B33" s="898" t="s">
        <v>993</v>
      </c>
      <c r="C33" s="888" t="s">
        <v>1010</v>
      </c>
    </row>
    <row r="34" spans="1:3" ht="21.75" thickBot="1">
      <c r="A34" s="876">
        <v>55</v>
      </c>
      <c r="B34" s="898" t="s">
        <v>993</v>
      </c>
      <c r="C34" s="888" t="s">
        <v>1010</v>
      </c>
    </row>
    <row r="35" spans="1:3" ht="21.75" thickBot="1">
      <c r="A35" s="876">
        <v>56</v>
      </c>
      <c r="B35" s="898" t="s">
        <v>993</v>
      </c>
      <c r="C35" s="888" t="s">
        <v>1010</v>
      </c>
    </row>
    <row r="36" spans="1:3" ht="21.75" thickBot="1">
      <c r="A36" s="876">
        <v>57</v>
      </c>
      <c r="B36" s="898" t="s">
        <v>993</v>
      </c>
      <c r="C36" s="888" t="s">
        <v>1010</v>
      </c>
    </row>
    <row r="37" spans="1:3" ht="21.75" thickBot="1">
      <c r="A37" s="889">
        <v>58</v>
      </c>
      <c r="B37" s="898" t="s">
        <v>993</v>
      </c>
      <c r="C37" s="888" t="s">
        <v>1010</v>
      </c>
    </row>
  </sheetData>
  <phoneticPr fontId="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26DE-9403-43F6-B276-B1C96D31D748}">
  <dimension ref="A1"/>
  <sheetViews>
    <sheetView workbookViewId="0">
      <selection activeCell="A22" sqref="A21:N22"/>
    </sheetView>
  </sheetViews>
  <sheetFormatPr defaultRowHeight="13.5"/>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C9BE-46F1-4BA3-9FE5-9E4F11B0FDAF}">
  <sheetPr>
    <tabColor theme="8" tint="0.39997558519241921"/>
  </sheetPr>
  <dimension ref="A1:AH70"/>
  <sheetViews>
    <sheetView showZeros="0" view="pageBreakPreview" zoomScaleNormal="85" zoomScaleSheetLayoutView="100" workbookViewId="0">
      <selection activeCell="A22" sqref="A21:N22"/>
    </sheetView>
  </sheetViews>
  <sheetFormatPr defaultRowHeight="18.75"/>
  <cols>
    <col min="1" max="1" width="13.625" style="622" customWidth="1"/>
    <col min="2" max="2" width="13.5" style="622" customWidth="1"/>
    <col min="3" max="3" width="9" style="622"/>
    <col min="4" max="4" width="8.625" style="622" customWidth="1"/>
    <col min="5" max="5" width="7.5" style="622" customWidth="1"/>
    <col min="6" max="6" width="4" style="622" customWidth="1"/>
    <col min="7" max="7" width="20.75" style="622" customWidth="1"/>
    <col min="8" max="8" width="9" style="622"/>
    <col min="9" max="9" width="9.75" style="622" customWidth="1"/>
    <col min="10" max="10" width="1.5" style="622" customWidth="1"/>
    <col min="11" max="16384" width="9" style="622"/>
  </cols>
  <sheetData>
    <row r="1" spans="1:10">
      <c r="A1" s="621" t="s">
        <v>780</v>
      </c>
      <c r="B1" s="621"/>
      <c r="C1" s="621"/>
      <c r="D1" s="621"/>
      <c r="E1" s="621"/>
      <c r="F1" s="621"/>
      <c r="G1" s="621"/>
      <c r="H1" s="621"/>
      <c r="I1" s="621"/>
      <c r="J1" s="621"/>
    </row>
    <row r="2" spans="1:10" ht="31.5" customHeight="1">
      <c r="A2" s="1943" t="s">
        <v>781</v>
      </c>
      <c r="B2" s="1943"/>
      <c r="C2" s="1943"/>
      <c r="D2" s="1943"/>
      <c r="E2" s="1943"/>
      <c r="F2" s="1943"/>
      <c r="G2" s="1943"/>
      <c r="H2" s="1943"/>
      <c r="I2" s="1943"/>
      <c r="J2" s="621"/>
    </row>
    <row r="3" spans="1:10" ht="24" customHeight="1">
      <c r="A3" s="1944" t="s">
        <v>782</v>
      </c>
      <c r="B3" s="1944"/>
      <c r="C3" s="1944"/>
      <c r="D3" s="1944"/>
      <c r="E3" s="1944"/>
      <c r="F3" s="1944"/>
      <c r="G3" s="1944"/>
      <c r="H3" s="1944"/>
      <c r="I3" s="1944"/>
      <c r="J3" s="621"/>
    </row>
    <row r="4" spans="1:10" ht="17.25" customHeight="1">
      <c r="A4" s="1791" t="s">
        <v>783</v>
      </c>
      <c r="B4" s="1791"/>
      <c r="C4" s="623"/>
      <c r="D4" s="623"/>
      <c r="E4" s="623"/>
      <c r="F4" s="623"/>
      <c r="G4" s="1792" t="s">
        <v>784</v>
      </c>
      <c r="H4" s="1792"/>
      <c r="I4" s="1792"/>
      <c r="J4" s="621"/>
    </row>
    <row r="5" spans="1:10" ht="13.5" customHeight="1" thickBot="1">
      <c r="A5" s="624"/>
      <c r="B5" s="1945" t="s">
        <v>785</v>
      </c>
      <c r="C5" s="1243"/>
      <c r="D5" s="1243"/>
      <c r="E5" s="1243"/>
      <c r="F5" s="1243"/>
      <c r="G5" s="1243"/>
      <c r="H5" s="621"/>
      <c r="I5" s="621"/>
      <c r="J5" s="621"/>
    </row>
    <row r="6" spans="1:10" ht="14.25" customHeight="1" thickTop="1">
      <c r="A6" s="621"/>
      <c r="B6" s="1934" t="s">
        <v>635</v>
      </c>
      <c r="C6" s="1936" t="s">
        <v>786</v>
      </c>
      <c r="D6" s="1937"/>
      <c r="E6" s="1938"/>
      <c r="F6" s="1940" t="s">
        <v>633</v>
      </c>
      <c r="G6" s="1941"/>
      <c r="H6" s="621"/>
      <c r="I6" s="621"/>
      <c r="J6" s="621"/>
    </row>
    <row r="7" spans="1:10" ht="26.25" customHeight="1">
      <c r="A7" s="621"/>
      <c r="B7" s="1935"/>
      <c r="C7" s="1939"/>
      <c r="D7" s="1893"/>
      <c r="E7" s="1759"/>
      <c r="F7" s="1807" t="s">
        <v>924</v>
      </c>
      <c r="G7" s="1942"/>
      <c r="H7" s="621"/>
      <c r="I7" s="621"/>
      <c r="J7" s="621"/>
    </row>
    <row r="8" spans="1:10" ht="18" customHeight="1">
      <c r="A8" s="621"/>
      <c r="B8" s="625" t="s">
        <v>787</v>
      </c>
      <c r="C8" s="1927" t="s">
        <v>788</v>
      </c>
      <c r="D8" s="1882"/>
      <c r="E8" s="1883"/>
      <c r="F8" s="1884" t="s">
        <v>921</v>
      </c>
      <c r="G8" s="1928"/>
      <c r="H8" s="621"/>
      <c r="I8" s="621"/>
      <c r="J8" s="621"/>
    </row>
    <row r="9" spans="1:10" ht="18" customHeight="1">
      <c r="A9" s="621"/>
      <c r="B9" s="625" t="s">
        <v>789</v>
      </c>
      <c r="C9" s="1927" t="s">
        <v>788</v>
      </c>
      <c r="D9" s="1882"/>
      <c r="E9" s="1883"/>
      <c r="F9" s="1884" t="s">
        <v>921</v>
      </c>
      <c r="G9" s="1928"/>
      <c r="H9" s="621"/>
      <c r="I9" s="621"/>
      <c r="J9" s="621"/>
    </row>
    <row r="10" spans="1:10" ht="18" customHeight="1">
      <c r="A10" s="621"/>
      <c r="B10" s="626" t="s">
        <v>790</v>
      </c>
      <c r="C10" s="1927" t="s">
        <v>788</v>
      </c>
      <c r="D10" s="1882"/>
      <c r="E10" s="1883"/>
      <c r="F10" s="1884" t="s">
        <v>921</v>
      </c>
      <c r="G10" s="1928"/>
      <c r="H10" s="621"/>
      <c r="I10" s="621"/>
      <c r="J10" s="621"/>
    </row>
    <row r="11" spans="1:10" ht="18" customHeight="1" thickBot="1">
      <c r="A11" s="621"/>
      <c r="B11" s="626" t="s">
        <v>641</v>
      </c>
      <c r="C11" s="1929" t="s">
        <v>788</v>
      </c>
      <c r="D11" s="1930"/>
      <c r="E11" s="1931"/>
      <c r="F11" s="1932" t="s">
        <v>921</v>
      </c>
      <c r="G11" s="1933"/>
      <c r="H11" s="621"/>
      <c r="I11" s="621"/>
      <c r="J11" s="621"/>
    </row>
    <row r="12" spans="1:10" ht="18.75" customHeight="1" thickTop="1">
      <c r="A12" s="1797" t="s">
        <v>791</v>
      </c>
      <c r="B12" s="1797"/>
      <c r="C12" s="1797"/>
      <c r="D12" s="1797"/>
      <c r="E12" s="1797"/>
      <c r="F12" s="1797"/>
      <c r="G12" s="1797"/>
      <c r="H12" s="1797"/>
      <c r="I12" s="1797"/>
      <c r="J12" s="621"/>
    </row>
    <row r="13" spans="1:10" ht="13.5" customHeight="1">
      <c r="A13" s="1797" t="s">
        <v>792</v>
      </c>
      <c r="B13" s="1797"/>
      <c r="C13" s="1797"/>
      <c r="D13" s="1797"/>
      <c r="E13" s="1797"/>
      <c r="F13" s="1797"/>
      <c r="G13" s="1797"/>
      <c r="H13" s="1797"/>
      <c r="I13" s="1797"/>
      <c r="J13" s="621"/>
    </row>
    <row r="14" spans="1:10" ht="13.5" customHeight="1">
      <c r="A14" s="1797" t="s">
        <v>793</v>
      </c>
      <c r="B14" s="1797"/>
      <c r="C14" s="1797"/>
      <c r="D14" s="1797"/>
      <c r="E14" s="1797"/>
      <c r="F14" s="1797"/>
      <c r="G14" s="1797"/>
      <c r="H14" s="1797"/>
      <c r="I14" s="1797"/>
      <c r="J14" s="621"/>
    </row>
    <row r="15" spans="1:10" ht="13.5" customHeight="1">
      <c r="A15" s="1797" t="s">
        <v>794</v>
      </c>
      <c r="B15" s="1797"/>
      <c r="C15" s="1797"/>
      <c r="D15" s="1797"/>
      <c r="E15" s="1797"/>
      <c r="F15" s="1797"/>
      <c r="G15" s="1797"/>
      <c r="H15" s="1797"/>
      <c r="I15" s="1797"/>
      <c r="J15" s="621"/>
    </row>
    <row r="16" spans="1:10" ht="13.5" customHeight="1">
      <c r="A16" s="1797" t="s">
        <v>795</v>
      </c>
      <c r="B16" s="1797"/>
      <c r="C16" s="1797"/>
      <c r="D16" s="1797"/>
      <c r="E16" s="1797"/>
      <c r="F16" s="1797"/>
      <c r="G16" s="1797"/>
      <c r="H16" s="1797"/>
      <c r="I16" s="1797"/>
      <c r="J16" s="621"/>
    </row>
    <row r="17" spans="1:34" ht="13.5" customHeight="1">
      <c r="A17" s="1797" t="s">
        <v>796</v>
      </c>
      <c r="B17" s="1797"/>
      <c r="C17" s="1797"/>
      <c r="D17" s="1797"/>
      <c r="E17" s="1797"/>
      <c r="F17" s="1797"/>
      <c r="G17" s="1797"/>
      <c r="H17" s="1797"/>
      <c r="I17" s="1797"/>
      <c r="J17" s="621"/>
    </row>
    <row r="18" spans="1:34" ht="22.5" customHeight="1">
      <c r="A18" s="621"/>
      <c r="B18" s="621"/>
      <c r="C18" s="621"/>
      <c r="D18" s="621"/>
      <c r="E18" s="621"/>
      <c r="F18" s="621"/>
      <c r="G18" s="621"/>
      <c r="H18" s="621"/>
      <c r="I18" s="621"/>
      <c r="J18" s="621"/>
    </row>
    <row r="19" spans="1:34" ht="15.75" customHeight="1">
      <c r="A19" s="1924" t="s">
        <v>926</v>
      </c>
      <c r="B19" s="1797"/>
      <c r="C19" s="621"/>
      <c r="D19" s="621"/>
      <c r="E19" s="621"/>
      <c r="F19" s="621"/>
      <c r="G19" s="621"/>
      <c r="H19" s="621"/>
      <c r="I19" s="621"/>
      <c r="J19" s="621"/>
    </row>
    <row r="20" spans="1:34" ht="22.5" customHeight="1">
      <c r="A20" s="621"/>
      <c r="B20" s="621"/>
      <c r="C20" s="621"/>
      <c r="D20" s="621"/>
      <c r="E20" s="621"/>
      <c r="F20" s="621"/>
      <c r="G20" s="621"/>
      <c r="H20" s="627"/>
      <c r="I20" s="621"/>
      <c r="J20" s="621"/>
    </row>
    <row r="21" spans="1:34" ht="19.5">
      <c r="A21" s="628" t="s">
        <v>797</v>
      </c>
      <c r="B21" s="621"/>
      <c r="C21" s="621"/>
      <c r="D21" s="621"/>
      <c r="E21" s="621"/>
      <c r="F21" s="621"/>
      <c r="G21" s="621"/>
      <c r="H21" s="621"/>
      <c r="I21" s="621"/>
      <c r="J21" s="621"/>
    </row>
    <row r="22" spans="1:34" ht="18" customHeight="1">
      <c r="A22" s="1925" t="s">
        <v>798</v>
      </c>
      <c r="B22" s="629" t="s">
        <v>927</v>
      </c>
      <c r="C22" s="1873" t="s">
        <v>919</v>
      </c>
      <c r="D22" s="1873"/>
      <c r="E22" s="1873"/>
      <c r="F22" s="1873"/>
      <c r="G22" s="1874"/>
      <c r="H22" s="630"/>
      <c r="I22" s="631"/>
      <c r="J22" s="621"/>
    </row>
    <row r="23" spans="1:34" ht="30" customHeight="1">
      <c r="A23" s="1926"/>
      <c r="B23" s="632" t="s">
        <v>928</v>
      </c>
      <c r="C23" s="1879" t="s">
        <v>941</v>
      </c>
      <c r="D23" s="1879"/>
      <c r="E23" s="1879"/>
      <c r="F23" s="1879"/>
      <c r="G23" s="1880"/>
      <c r="H23" s="633"/>
      <c r="I23" s="634"/>
      <c r="J23" s="621"/>
    </row>
    <row r="24" spans="1:34">
      <c r="A24" s="635" t="s">
        <v>380</v>
      </c>
      <c r="B24" s="1864" t="s">
        <v>930</v>
      </c>
      <c r="C24" s="1865"/>
      <c r="D24" s="1865"/>
      <c r="E24" s="1865"/>
      <c r="F24" s="1865"/>
      <c r="G24" s="1866"/>
      <c r="H24" s="636"/>
      <c r="I24" s="619"/>
      <c r="J24" s="619"/>
    </row>
    <row r="25" spans="1:34" ht="33" customHeight="1">
      <c r="A25" s="637" t="s">
        <v>799</v>
      </c>
      <c r="B25" s="1867" t="s">
        <v>931</v>
      </c>
      <c r="C25" s="1868"/>
      <c r="D25" s="1868"/>
      <c r="E25" s="1868"/>
      <c r="F25" s="1868"/>
      <c r="G25" s="1869"/>
      <c r="H25" s="638"/>
      <c r="I25" s="638"/>
      <c r="J25" s="621"/>
    </row>
    <row r="26" spans="1:34">
      <c r="A26" s="635" t="s">
        <v>380</v>
      </c>
      <c r="B26" s="1864" t="s">
        <v>932</v>
      </c>
      <c r="C26" s="1865"/>
      <c r="D26" s="1865"/>
      <c r="E26" s="1865"/>
      <c r="F26" s="1865"/>
      <c r="G26" s="1866"/>
      <c r="H26" s="639"/>
      <c r="I26" s="638"/>
      <c r="J26" s="621"/>
    </row>
    <row r="27" spans="1:34" ht="33" customHeight="1">
      <c r="A27" s="637" t="s">
        <v>800</v>
      </c>
      <c r="B27" s="1904" t="s">
        <v>942</v>
      </c>
      <c r="C27" s="1905"/>
      <c r="D27" s="1905"/>
      <c r="E27" s="1905"/>
      <c r="F27" s="1905"/>
      <c r="G27" s="1906"/>
      <c r="H27" s="1815"/>
      <c r="I27" s="1816"/>
      <c r="J27" s="621"/>
    </row>
    <row r="28" spans="1:34" ht="27" customHeight="1">
      <c r="A28" s="637" t="s">
        <v>801</v>
      </c>
      <c r="B28" s="1907" t="s">
        <v>934</v>
      </c>
      <c r="C28" s="1908"/>
      <c r="D28" s="1909"/>
      <c r="E28" s="1786" t="s">
        <v>802</v>
      </c>
      <c r="F28" s="1772"/>
      <c r="G28" s="1910" t="s">
        <v>934</v>
      </c>
      <c r="H28" s="1910"/>
      <c r="I28" s="1910"/>
      <c r="J28" s="621"/>
    </row>
    <row r="29" spans="1:34" ht="3.75" customHeight="1">
      <c r="A29" s="231"/>
      <c r="B29" s="231"/>
      <c r="C29" s="231"/>
      <c r="D29" s="231"/>
      <c r="E29" s="231"/>
      <c r="F29" s="231"/>
      <c r="G29" s="231"/>
      <c r="H29" s="231"/>
      <c r="I29" s="231"/>
      <c r="J29" s="621"/>
    </row>
    <row r="30" spans="1:34" ht="27.75" customHeight="1">
      <c r="A30" s="640"/>
      <c r="B30" s="641"/>
      <c r="C30" s="619"/>
      <c r="D30" s="619"/>
      <c r="E30" s="619"/>
      <c r="F30" s="619"/>
      <c r="G30" s="619"/>
      <c r="H30" s="619"/>
      <c r="I30" s="619"/>
      <c r="J30" s="619"/>
      <c r="K30" s="621"/>
    </row>
    <row r="31" spans="1:34" s="289" customFormat="1" ht="15.75" customHeight="1">
      <c r="A31" s="1633" t="s">
        <v>803</v>
      </c>
      <c r="B31" s="1633"/>
      <c r="C31" s="1633"/>
      <c r="D31" s="1633"/>
      <c r="E31" s="1633"/>
      <c r="F31" s="1633"/>
      <c r="G31" s="1633"/>
      <c r="H31" s="1633"/>
      <c r="I31" s="1633"/>
      <c r="J31" s="1633"/>
      <c r="K31" s="1633"/>
      <c r="L31" s="1633"/>
      <c r="M31" s="1633"/>
      <c r="N31" s="1633"/>
      <c r="O31" s="1633"/>
      <c r="P31" s="1633"/>
      <c r="Q31" s="1633"/>
      <c r="R31" s="1633"/>
      <c r="S31" s="1633"/>
      <c r="T31" s="1633"/>
      <c r="U31" s="1633"/>
      <c r="V31" s="1633"/>
      <c r="W31" s="1633"/>
      <c r="X31" s="1633"/>
      <c r="Y31" s="1633"/>
      <c r="Z31" s="1633"/>
      <c r="AA31" s="1633"/>
      <c r="AB31" s="1633"/>
      <c r="AC31" s="1633"/>
      <c r="AD31" s="1633"/>
      <c r="AE31" s="1633"/>
      <c r="AF31" s="1633"/>
      <c r="AG31" s="1633"/>
      <c r="AH31" s="1633"/>
    </row>
    <row r="32" spans="1:34" ht="15.75" customHeight="1">
      <c r="A32" s="1911" t="s">
        <v>804</v>
      </c>
      <c r="B32" s="1911"/>
      <c r="C32" s="1911"/>
      <c r="D32" s="1911"/>
      <c r="E32" s="1911"/>
      <c r="F32" s="1911"/>
      <c r="G32" s="1911"/>
      <c r="H32" s="1911"/>
      <c r="I32" s="1911"/>
      <c r="J32" s="1911"/>
    </row>
    <row r="33" spans="1:10" ht="3" customHeight="1" thickBot="1">
      <c r="A33" s="642"/>
      <c r="B33" s="231"/>
      <c r="C33" s="231"/>
      <c r="D33" s="231"/>
      <c r="E33" s="231"/>
      <c r="F33" s="231"/>
      <c r="G33" s="231"/>
      <c r="H33" s="231"/>
      <c r="I33" s="231"/>
      <c r="J33" s="231"/>
    </row>
    <row r="34" spans="1:10" ht="17.25" customHeight="1">
      <c r="A34" s="1859" t="s">
        <v>805</v>
      </c>
      <c r="B34" s="1912"/>
      <c r="C34" s="1912"/>
      <c r="D34" s="1860"/>
      <c r="E34" s="231"/>
      <c r="F34" s="231"/>
      <c r="G34" s="231"/>
      <c r="H34" s="231"/>
      <c r="I34" s="231"/>
      <c r="J34" s="231"/>
    </row>
    <row r="35" spans="1:10">
      <c r="A35" s="1913"/>
      <c r="B35" s="1914"/>
      <c r="C35" s="1914"/>
      <c r="D35" s="1915"/>
      <c r="E35" s="1922" t="s">
        <v>806</v>
      </c>
      <c r="F35" s="1923"/>
      <c r="G35" s="1923"/>
      <c r="H35" s="1923"/>
      <c r="I35" s="1923"/>
      <c r="J35" s="231"/>
    </row>
    <row r="36" spans="1:10" ht="28.5" customHeight="1">
      <c r="A36" s="1916"/>
      <c r="B36" s="1917"/>
      <c r="C36" s="1917"/>
      <c r="D36" s="1918"/>
      <c r="E36" s="1922"/>
      <c r="F36" s="1923"/>
      <c r="G36" s="1923"/>
      <c r="H36" s="1923"/>
      <c r="I36" s="1923"/>
      <c r="J36" s="231"/>
    </row>
    <row r="37" spans="1:10" ht="19.5" customHeight="1">
      <c r="A37" s="1916"/>
      <c r="B37" s="1917"/>
      <c r="C37" s="1917"/>
      <c r="D37" s="1918"/>
      <c r="E37" s="621"/>
      <c r="F37" s="621"/>
      <c r="G37" s="643"/>
      <c r="H37" s="643"/>
      <c r="I37" s="643"/>
      <c r="J37" s="643"/>
    </row>
    <row r="38" spans="1:10" ht="30.75" customHeight="1" thickBot="1">
      <c r="A38" s="1919"/>
      <c r="B38" s="1920"/>
      <c r="C38" s="1920"/>
      <c r="D38" s="1921"/>
      <c r="E38" s="621"/>
      <c r="F38" s="621"/>
      <c r="G38" s="643"/>
      <c r="H38" s="643"/>
      <c r="I38" s="643"/>
      <c r="J38" s="643"/>
    </row>
    <row r="39" spans="1:10" ht="43.5" customHeight="1">
      <c r="A39" s="621"/>
      <c r="B39" s="231"/>
      <c r="C39" s="231"/>
      <c r="D39" s="644"/>
      <c r="E39" s="621"/>
      <c r="F39" s="621"/>
      <c r="G39" s="643"/>
      <c r="H39" s="643"/>
      <c r="I39" s="643"/>
      <c r="J39" s="643"/>
    </row>
    <row r="40" spans="1:10" ht="12" customHeight="1">
      <c r="A40" s="1903" t="s">
        <v>807</v>
      </c>
      <c r="B40" s="1858"/>
      <c r="C40" s="1858"/>
      <c r="D40" s="1858"/>
      <c r="E40" s="1858"/>
      <c r="F40" s="1858"/>
      <c r="G40" s="1858"/>
      <c r="H40" s="1858"/>
      <c r="I40" s="1858"/>
      <c r="J40" s="621"/>
    </row>
    <row r="41" spans="1:10" ht="11.25" customHeight="1">
      <c r="A41" s="1851" t="s">
        <v>799</v>
      </c>
      <c r="B41" s="1853" t="s">
        <v>938</v>
      </c>
      <c r="C41" s="1853"/>
      <c r="D41" s="1853"/>
      <c r="E41" s="1853"/>
      <c r="F41" s="1853"/>
      <c r="G41" s="645" t="s">
        <v>380</v>
      </c>
      <c r="H41" s="1902" t="s">
        <v>939</v>
      </c>
      <c r="I41" s="1902"/>
      <c r="J41" s="621"/>
    </row>
    <row r="42" spans="1:10" ht="18" customHeight="1">
      <c r="A42" s="1852"/>
      <c r="B42" s="1853"/>
      <c r="C42" s="1853"/>
      <c r="D42" s="1853"/>
      <c r="E42" s="1853"/>
      <c r="F42" s="1853"/>
      <c r="G42" s="637" t="s">
        <v>808</v>
      </c>
      <c r="H42" s="1853" t="s">
        <v>940</v>
      </c>
      <c r="I42" s="1853"/>
      <c r="J42" s="621"/>
    </row>
    <row r="43" spans="1:10" ht="18" customHeight="1">
      <c r="A43" s="646" t="s">
        <v>801</v>
      </c>
      <c r="B43" s="1856" t="s">
        <v>934</v>
      </c>
      <c r="C43" s="1856"/>
      <c r="D43" s="1856"/>
      <c r="E43" s="1842" t="s">
        <v>802</v>
      </c>
      <c r="F43" s="1842"/>
      <c r="G43" s="1856" t="s">
        <v>934</v>
      </c>
      <c r="H43" s="1856"/>
      <c r="I43" s="1856"/>
      <c r="J43" s="621"/>
    </row>
    <row r="44" spans="1:10" ht="1.5" hidden="1" customHeight="1">
      <c r="A44" s="621"/>
      <c r="B44" s="621"/>
      <c r="C44" s="621"/>
      <c r="D44" s="621"/>
      <c r="E44" s="621"/>
      <c r="F44" s="621"/>
      <c r="G44" s="1817"/>
      <c r="H44" s="1817"/>
      <c r="I44" s="647"/>
      <c r="J44" s="621"/>
    </row>
    <row r="45" spans="1:10" ht="18" customHeight="1">
      <c r="A45" s="621"/>
      <c r="B45" s="621"/>
      <c r="C45" s="621"/>
      <c r="D45" s="621"/>
      <c r="E45" s="621"/>
      <c r="F45" s="1899" t="s">
        <v>683</v>
      </c>
      <c r="G45" s="1899"/>
      <c r="H45" s="1900" t="s">
        <v>809</v>
      </c>
      <c r="I45" s="1901"/>
      <c r="J45" s="621"/>
    </row>
    <row r="46" spans="1:10">
      <c r="A46" s="621"/>
      <c r="B46" s="621"/>
      <c r="C46" s="621"/>
      <c r="D46" s="621"/>
      <c r="E46" s="621"/>
      <c r="F46" s="638"/>
      <c r="G46" s="638"/>
      <c r="H46" s="648"/>
      <c r="I46" s="621"/>
      <c r="J46" s="621"/>
    </row>
    <row r="47" spans="1:10" ht="18" customHeight="1">
      <c r="F47" s="649"/>
      <c r="G47" s="649"/>
      <c r="H47" s="650"/>
    </row>
    <row r="48" spans="1:10" ht="26.25">
      <c r="F48" s="622" ph="1"/>
      <c r="G48" s="622" ph="1"/>
      <c r="H48" s="622" ph="1"/>
      <c r="I48" s="622" ph="1"/>
    </row>
    <row r="49" spans="2:9" ht="26.25">
      <c r="B49" s="622" ph="1"/>
      <c r="G49" s="622" ph="1"/>
      <c r="H49" s="622" ph="1"/>
    </row>
    <row r="54" spans="2:9" ht="26.25">
      <c r="F54" s="622" ph="1"/>
      <c r="G54" s="622" ph="1"/>
      <c r="H54" s="622" ph="1"/>
      <c r="I54" s="622" ph="1"/>
    </row>
    <row r="57" spans="2:9" ht="26.25">
      <c r="B57" s="622" ph="1"/>
      <c r="G57" s="622" ph="1"/>
      <c r="H57" s="622" ph="1"/>
    </row>
    <row r="62" spans="2:9" ht="26.25">
      <c r="F62" s="622" ph="1"/>
      <c r="G62" s="622" ph="1"/>
      <c r="H62" s="622" ph="1"/>
      <c r="I62" s="622" ph="1"/>
    </row>
    <row r="64" spans="2:9" ht="26.25">
      <c r="F64" s="622" ph="1"/>
      <c r="G64" s="622" ph="1"/>
      <c r="H64" s="622" ph="1"/>
      <c r="I64" s="622" ph="1"/>
    </row>
    <row r="65" spans="2:9" ht="26.25">
      <c r="B65" s="622" ph="1"/>
      <c r="G65" s="622" ph="1"/>
      <c r="H65" s="622" ph="1"/>
    </row>
    <row r="70" spans="2:9" ht="26.25">
      <c r="F70" s="622" ph="1"/>
      <c r="G70" s="622" ph="1"/>
      <c r="H70" s="622" ph="1"/>
      <c r="I70" s="622" ph="1"/>
    </row>
  </sheetData>
  <mergeCells count="51">
    <mergeCell ref="B6:B7"/>
    <mergeCell ref="C6:E7"/>
    <mergeCell ref="F6:G6"/>
    <mergeCell ref="F7:G7"/>
    <mergeCell ref="A2:I2"/>
    <mergeCell ref="A3:I3"/>
    <mergeCell ref="A4:B4"/>
    <mergeCell ref="G4:I4"/>
    <mergeCell ref="B5:G5"/>
    <mergeCell ref="A15:I15"/>
    <mergeCell ref="C8:E8"/>
    <mergeCell ref="F8:G8"/>
    <mergeCell ref="C9:E9"/>
    <mergeCell ref="F9:G9"/>
    <mergeCell ref="C10:E10"/>
    <mergeCell ref="F10:G10"/>
    <mergeCell ref="C11:E11"/>
    <mergeCell ref="F11:G11"/>
    <mergeCell ref="A12:I12"/>
    <mergeCell ref="A13:I13"/>
    <mergeCell ref="A14:I14"/>
    <mergeCell ref="A16:I16"/>
    <mergeCell ref="A17:I17"/>
    <mergeCell ref="A19:B19"/>
    <mergeCell ref="A22:A23"/>
    <mergeCell ref="C22:G22"/>
    <mergeCell ref="C23:G23"/>
    <mergeCell ref="A40:I40"/>
    <mergeCell ref="B24:G24"/>
    <mergeCell ref="B25:G25"/>
    <mergeCell ref="B26:G26"/>
    <mergeCell ref="B27:G27"/>
    <mergeCell ref="H27:I27"/>
    <mergeCell ref="B28:D28"/>
    <mergeCell ref="E28:F28"/>
    <mergeCell ref="G28:I28"/>
    <mergeCell ref="A31:AH31"/>
    <mergeCell ref="A32:J32"/>
    <mergeCell ref="A34:D34"/>
    <mergeCell ref="A35:D38"/>
    <mergeCell ref="E35:I36"/>
    <mergeCell ref="G44:H44"/>
    <mergeCell ref="F45:G45"/>
    <mergeCell ref="H45:I45"/>
    <mergeCell ref="A41:A42"/>
    <mergeCell ref="B41:F42"/>
    <mergeCell ref="H41:I41"/>
    <mergeCell ref="H42:I42"/>
    <mergeCell ref="B43:D43"/>
    <mergeCell ref="E43:F43"/>
    <mergeCell ref="G43:I43"/>
  </mergeCells>
  <phoneticPr fontId="1"/>
  <pageMargins left="0.44" right="0" top="0.2" bottom="0.15748031496062992" header="0.23" footer="0.11811023622047245"/>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85FC-FBE9-4056-9DDA-0B351041EFDF}">
  <dimension ref="A1:AH78"/>
  <sheetViews>
    <sheetView zoomScaleNormal="100" zoomScaleSheetLayoutView="110" workbookViewId="0">
      <selection activeCell="A22" sqref="A21:N22"/>
    </sheetView>
  </sheetViews>
  <sheetFormatPr defaultRowHeight="18.75"/>
  <cols>
    <col min="1" max="1" width="2.75" style="663" customWidth="1"/>
    <col min="2" max="2" width="13.625" style="622" customWidth="1"/>
    <col min="3" max="3" width="13.5" style="622" customWidth="1"/>
    <col min="4" max="4" width="11.125" style="622" customWidth="1"/>
    <col min="5" max="5" width="5.625" style="622" customWidth="1"/>
    <col min="6" max="6" width="7.5" style="622" customWidth="1"/>
    <col min="7" max="7" width="4" style="622" customWidth="1"/>
    <col min="8" max="8" width="20.75" style="622" customWidth="1"/>
    <col min="9" max="9" width="9" style="622"/>
    <col min="10" max="10" width="13.625" style="622" customWidth="1"/>
    <col min="11" max="11" width="0.875" style="622" customWidth="1"/>
    <col min="12" max="16384" width="9" style="622"/>
  </cols>
  <sheetData>
    <row r="1" spans="2:11" ht="12" customHeight="1">
      <c r="B1" s="621" t="s">
        <v>830</v>
      </c>
      <c r="C1" s="621"/>
      <c r="D1" s="621"/>
      <c r="E1" s="621"/>
      <c r="F1" s="621"/>
      <c r="G1" s="621"/>
      <c r="H1" s="621"/>
      <c r="I1" s="621"/>
      <c r="J1" s="621"/>
      <c r="K1" s="621"/>
    </row>
    <row r="2" spans="2:11" ht="24" customHeight="1">
      <c r="B2" s="1889" t="s">
        <v>781</v>
      </c>
      <c r="C2" s="1889"/>
      <c r="D2" s="1889"/>
      <c r="E2" s="1889"/>
      <c r="F2" s="1889"/>
      <c r="G2" s="1889"/>
      <c r="H2" s="1889"/>
      <c r="I2" s="1889"/>
      <c r="J2" s="1889"/>
      <c r="K2" s="621"/>
    </row>
    <row r="3" spans="2:11" ht="15.75" customHeight="1">
      <c r="B3" s="1791" t="s">
        <v>831</v>
      </c>
      <c r="C3" s="1791"/>
      <c r="D3" s="1791"/>
      <c r="E3" s="623"/>
      <c r="F3" s="623"/>
      <c r="G3" s="623"/>
      <c r="H3" s="1792"/>
      <c r="I3" s="1792"/>
      <c r="J3" s="1792"/>
      <c r="K3" s="621"/>
    </row>
    <row r="4" spans="2:11" ht="16.5" customHeight="1">
      <c r="B4" s="624"/>
      <c r="C4" s="1945" t="s">
        <v>785</v>
      </c>
      <c r="D4" s="1945"/>
      <c r="E4" s="1945"/>
      <c r="F4" s="1945"/>
      <c r="G4" s="1945"/>
      <c r="H4" s="1945"/>
      <c r="I4" s="621"/>
      <c r="J4" s="621"/>
      <c r="K4" s="621"/>
    </row>
    <row r="5" spans="2:11" ht="14.25" customHeight="1">
      <c r="B5" s="621"/>
      <c r="C5" s="651"/>
      <c r="D5" s="651"/>
      <c r="E5" s="651"/>
      <c r="F5" s="651"/>
      <c r="G5" s="651"/>
      <c r="H5" s="651"/>
      <c r="I5" s="621"/>
      <c r="J5" s="621"/>
      <c r="K5" s="621"/>
    </row>
    <row r="6" spans="2:11" ht="30" customHeight="1">
      <c r="B6" s="621"/>
      <c r="C6" s="651"/>
      <c r="D6" s="651"/>
      <c r="E6" s="651"/>
      <c r="F6" s="651"/>
      <c r="G6" s="651"/>
      <c r="H6" s="651"/>
      <c r="I6" s="621"/>
      <c r="J6" s="621"/>
      <c r="K6" s="621"/>
    </row>
    <row r="7" spans="2:11" ht="18" customHeight="1">
      <c r="B7" s="621"/>
      <c r="C7" s="651"/>
      <c r="D7" s="651"/>
      <c r="E7" s="651"/>
      <c r="F7" s="651"/>
      <c r="G7" s="651"/>
      <c r="H7" s="651"/>
      <c r="I7" s="621"/>
      <c r="J7" s="621"/>
      <c r="K7" s="621"/>
    </row>
    <row r="8" spans="2:11" ht="18" customHeight="1">
      <c r="B8" s="621"/>
      <c r="C8" s="651"/>
      <c r="D8" s="651"/>
      <c r="E8" s="651"/>
      <c r="F8" s="651"/>
      <c r="G8" s="651"/>
      <c r="H8" s="651"/>
      <c r="I8" s="621"/>
      <c r="J8" s="621"/>
      <c r="K8" s="621"/>
    </row>
    <row r="9" spans="2:11" ht="18" customHeight="1">
      <c r="B9" s="621"/>
      <c r="C9" s="651"/>
      <c r="D9" s="651"/>
      <c r="E9" s="651"/>
      <c r="F9" s="651"/>
      <c r="G9" s="651"/>
      <c r="H9" s="651"/>
      <c r="I9" s="621"/>
      <c r="J9" s="621"/>
      <c r="K9" s="621"/>
    </row>
    <row r="10" spans="2:11" ht="19.5" customHeight="1" thickBot="1">
      <c r="B10" s="621"/>
      <c r="C10" s="651"/>
      <c r="D10" s="651"/>
      <c r="E10" s="651"/>
      <c r="F10" s="651"/>
      <c r="G10" s="651"/>
      <c r="H10" s="651"/>
      <c r="I10" s="621"/>
      <c r="J10" s="621"/>
      <c r="K10" s="621"/>
    </row>
    <row r="11" spans="2:11" ht="15.75" customHeight="1" thickTop="1">
      <c r="B11" s="652" t="s">
        <v>833</v>
      </c>
      <c r="C11" s="1934" t="s">
        <v>635</v>
      </c>
      <c r="D11" s="1972" t="s">
        <v>832</v>
      </c>
      <c r="E11" s="1973"/>
      <c r="F11" s="1974"/>
      <c r="G11" s="1940" t="s">
        <v>633</v>
      </c>
      <c r="H11" s="1978"/>
      <c r="I11" s="652"/>
      <c r="J11" s="652"/>
      <c r="K11" s="621"/>
    </row>
    <row r="12" spans="2:11" ht="13.5" customHeight="1">
      <c r="B12" s="652" t="s">
        <v>792</v>
      </c>
      <c r="C12" s="1935"/>
      <c r="D12" s="1975"/>
      <c r="E12" s="1976"/>
      <c r="F12" s="1977"/>
      <c r="G12" s="1807" t="s">
        <v>924</v>
      </c>
      <c r="H12" s="1979"/>
      <c r="I12" s="652"/>
      <c r="J12" s="652"/>
      <c r="K12" s="621"/>
    </row>
    <row r="13" spans="2:11" ht="13.5" customHeight="1">
      <c r="B13" s="652" t="s">
        <v>793</v>
      </c>
      <c r="C13" s="626" t="s">
        <v>638</v>
      </c>
      <c r="D13" s="1927" t="s">
        <v>788</v>
      </c>
      <c r="E13" s="1969"/>
      <c r="F13" s="1970"/>
      <c r="G13" s="1884" t="s">
        <v>921</v>
      </c>
      <c r="H13" s="1971"/>
      <c r="I13" s="652"/>
      <c r="J13" s="652"/>
      <c r="K13" s="621"/>
    </row>
    <row r="14" spans="2:11" ht="13.5" customHeight="1">
      <c r="B14" s="652" t="s">
        <v>794</v>
      </c>
      <c r="C14" s="625" t="s">
        <v>789</v>
      </c>
      <c r="D14" s="1927" t="s">
        <v>788</v>
      </c>
      <c r="E14" s="1969"/>
      <c r="F14" s="1970"/>
      <c r="G14" s="1884" t="s">
        <v>921</v>
      </c>
      <c r="H14" s="1971"/>
      <c r="I14" s="652"/>
      <c r="J14" s="652"/>
      <c r="K14" s="621"/>
    </row>
    <row r="15" spans="2:11" ht="13.5" customHeight="1">
      <c r="B15" s="652" t="s">
        <v>795</v>
      </c>
      <c r="C15" s="626" t="s">
        <v>790</v>
      </c>
      <c r="D15" s="1927" t="s">
        <v>788</v>
      </c>
      <c r="E15" s="1969"/>
      <c r="F15" s="1970"/>
      <c r="G15" s="1884" t="s">
        <v>921</v>
      </c>
      <c r="H15" s="1971"/>
      <c r="I15" s="652"/>
      <c r="J15" s="652"/>
      <c r="K15" s="621"/>
    </row>
    <row r="16" spans="2:11" ht="13.5" customHeight="1" thickBot="1">
      <c r="B16" s="652" t="s">
        <v>796</v>
      </c>
      <c r="C16" s="626" t="s">
        <v>641</v>
      </c>
      <c r="D16" s="1929" t="s">
        <v>788</v>
      </c>
      <c r="E16" s="1966"/>
      <c r="F16" s="1967"/>
      <c r="G16" s="1932" t="s">
        <v>921</v>
      </c>
      <c r="H16" s="1968"/>
      <c r="I16" s="652"/>
      <c r="J16" s="652"/>
      <c r="K16" s="621"/>
    </row>
    <row r="17" spans="1:11" ht="3.75" customHeight="1" thickTop="1">
      <c r="B17" s="621"/>
      <c r="C17" s="652"/>
      <c r="D17" s="652"/>
      <c r="E17" s="652"/>
      <c r="F17" s="652"/>
      <c r="G17" s="652"/>
      <c r="H17" s="652"/>
      <c r="I17" s="621"/>
      <c r="J17" s="621"/>
      <c r="K17" s="621"/>
    </row>
    <row r="18" spans="1:11">
      <c r="B18" s="619" t="s">
        <v>926</v>
      </c>
      <c r="C18" s="652"/>
      <c r="D18" s="652"/>
      <c r="E18" s="652"/>
      <c r="F18" s="652"/>
      <c r="G18" s="652"/>
      <c r="H18" s="652"/>
      <c r="I18" s="621"/>
      <c r="J18" s="621"/>
      <c r="K18" s="621"/>
    </row>
    <row r="19" spans="1:11" ht="1.5" customHeight="1">
      <c r="B19" s="621"/>
      <c r="C19" s="652"/>
      <c r="D19" s="652"/>
      <c r="E19" s="652"/>
      <c r="F19" s="652"/>
      <c r="G19" s="652"/>
      <c r="H19" s="652"/>
      <c r="I19" s="627"/>
      <c r="J19" s="621"/>
      <c r="K19" s="621"/>
    </row>
    <row r="20" spans="1:11" ht="16.5" customHeight="1">
      <c r="A20" s="664" t="s">
        <v>834</v>
      </c>
      <c r="B20" s="665" t="s">
        <v>417</v>
      </c>
      <c r="C20" s="652"/>
      <c r="D20" s="652"/>
      <c r="E20" s="652"/>
      <c r="F20" s="652"/>
      <c r="G20" s="652"/>
      <c r="H20" s="652"/>
      <c r="I20" s="621"/>
      <c r="J20" s="621"/>
      <c r="K20" s="621"/>
    </row>
    <row r="21" spans="1:11" ht="21.75" customHeight="1">
      <c r="B21" s="1925" t="s">
        <v>835</v>
      </c>
      <c r="C21" s="652"/>
      <c r="D21" s="652"/>
      <c r="E21" s="652"/>
      <c r="F21" s="652"/>
      <c r="G21" s="652"/>
      <c r="H21" s="652"/>
      <c r="I21" s="631"/>
      <c r="J21" s="631"/>
      <c r="K21" s="621"/>
    </row>
    <row r="22" spans="1:11" ht="29.25" customHeight="1">
      <c r="B22" s="1963"/>
      <c r="C22" s="652"/>
      <c r="D22" s="652"/>
      <c r="E22" s="652"/>
      <c r="F22" s="652"/>
      <c r="G22" s="652"/>
      <c r="H22" s="652"/>
      <c r="I22" s="1804"/>
      <c r="J22" s="1243"/>
      <c r="K22" s="1243"/>
    </row>
    <row r="23" spans="1:11">
      <c r="B23" s="635" t="s">
        <v>380</v>
      </c>
      <c r="C23" s="621"/>
      <c r="D23" s="621"/>
      <c r="E23" s="621"/>
      <c r="F23" s="621"/>
      <c r="G23" s="621"/>
      <c r="H23" s="621"/>
      <c r="I23" s="621"/>
      <c r="J23" s="621"/>
      <c r="K23" s="621"/>
    </row>
    <row r="24" spans="1:11" ht="30.75" customHeight="1">
      <c r="B24" s="635" t="s">
        <v>799</v>
      </c>
      <c r="C24" s="619"/>
      <c r="D24" s="621"/>
      <c r="E24" s="621"/>
      <c r="F24" s="621"/>
      <c r="G24" s="621"/>
      <c r="H24" s="621"/>
      <c r="I24" s="638"/>
      <c r="J24" s="638"/>
      <c r="K24" s="621"/>
    </row>
    <row r="25" spans="1:11">
      <c r="B25" s="635" t="s">
        <v>380</v>
      </c>
      <c r="C25" s="621"/>
      <c r="D25" s="621"/>
      <c r="E25" s="621"/>
      <c r="F25" s="621"/>
      <c r="G25" s="621"/>
      <c r="H25" s="621"/>
      <c r="I25" s="639"/>
      <c r="J25" s="638"/>
      <c r="K25" s="621"/>
    </row>
    <row r="26" spans="1:11" ht="31.5" customHeight="1">
      <c r="B26" s="635" t="s">
        <v>800</v>
      </c>
      <c r="C26" s="621"/>
      <c r="D26" s="621"/>
      <c r="E26" s="621"/>
      <c r="F26" s="621"/>
      <c r="G26" s="621"/>
      <c r="H26" s="621"/>
      <c r="I26" s="1815"/>
      <c r="J26" s="1816"/>
      <c r="K26" s="621"/>
    </row>
    <row r="27" spans="1:11" ht="24" customHeight="1">
      <c r="B27" s="635" t="s">
        <v>801</v>
      </c>
      <c r="C27" s="666" t="s">
        <v>927</v>
      </c>
      <c r="D27" s="1800" t="s">
        <v>919</v>
      </c>
      <c r="E27" s="1800"/>
      <c r="F27" s="1800"/>
      <c r="G27" s="1800"/>
      <c r="H27" s="1801"/>
      <c r="I27" s="677"/>
      <c r="J27" s="677"/>
      <c r="K27" s="621"/>
    </row>
    <row r="28" spans="1:11" ht="3.75" customHeight="1">
      <c r="B28" s="231"/>
      <c r="C28" s="632" t="s">
        <v>928</v>
      </c>
      <c r="D28" s="1802" t="s">
        <v>929</v>
      </c>
      <c r="E28" s="1802"/>
      <c r="F28" s="1802"/>
      <c r="G28" s="1802"/>
      <c r="H28" s="1803"/>
      <c r="I28" s="231"/>
      <c r="J28" s="231"/>
      <c r="K28" s="621"/>
    </row>
    <row r="29" spans="1:11" ht="18" customHeight="1">
      <c r="A29" s="664" t="s">
        <v>834</v>
      </c>
      <c r="B29" s="678" t="s">
        <v>836</v>
      </c>
      <c r="C29" s="1809" t="s">
        <v>930</v>
      </c>
      <c r="D29" s="1810"/>
      <c r="E29" s="1810"/>
      <c r="F29" s="1810"/>
      <c r="G29" s="1810"/>
      <c r="H29" s="1811"/>
      <c r="I29" s="679"/>
      <c r="J29" s="679"/>
      <c r="K29" s="621"/>
    </row>
    <row r="30" spans="1:11" ht="15.75" customHeight="1">
      <c r="B30" s="1964" t="s">
        <v>837</v>
      </c>
      <c r="C30" s="1812" t="s">
        <v>931</v>
      </c>
      <c r="D30" s="1813"/>
      <c r="E30" s="1813"/>
      <c r="F30" s="1813"/>
      <c r="G30" s="1813"/>
      <c r="H30" s="1814"/>
      <c r="I30" s="1820"/>
      <c r="J30" s="1821"/>
      <c r="K30" s="621"/>
    </row>
    <row r="31" spans="1:11" ht="25.5" customHeight="1">
      <c r="B31" s="1965"/>
      <c r="C31" s="1809" t="s">
        <v>932</v>
      </c>
      <c r="D31" s="1810"/>
      <c r="E31" s="1810"/>
      <c r="F31" s="1810"/>
      <c r="G31" s="1810"/>
      <c r="H31" s="1811"/>
      <c r="I31" s="1820"/>
      <c r="J31" s="1821"/>
      <c r="K31" s="621"/>
    </row>
    <row r="32" spans="1:11" ht="25.5">
      <c r="B32" s="635" t="s">
        <v>380</v>
      </c>
      <c r="C32" s="1960" t="s">
        <v>933</v>
      </c>
      <c r="D32" s="1961"/>
      <c r="E32" s="1961"/>
      <c r="F32" s="1961"/>
      <c r="G32" s="1961"/>
      <c r="H32" s="1962"/>
      <c r="I32" s="1820"/>
      <c r="J32" s="1821"/>
      <c r="K32" s="621"/>
    </row>
    <row r="33" spans="1:34" ht="28.5" customHeight="1">
      <c r="B33" s="667" t="s">
        <v>838</v>
      </c>
      <c r="C33" s="1793" t="s">
        <v>934</v>
      </c>
      <c r="D33" s="1794"/>
      <c r="E33" s="1795"/>
      <c r="F33" s="1786" t="s">
        <v>802</v>
      </c>
      <c r="G33" s="1772"/>
      <c r="H33" s="677" t="s">
        <v>934</v>
      </c>
      <c r="I33" s="1820"/>
      <c r="J33" s="1821"/>
      <c r="K33" s="621"/>
    </row>
    <row r="34" spans="1:34">
      <c r="B34" s="635" t="s">
        <v>380</v>
      </c>
      <c r="C34" s="231"/>
      <c r="D34" s="231"/>
      <c r="E34" s="231"/>
      <c r="F34" s="231"/>
      <c r="G34" s="231"/>
      <c r="H34" s="231"/>
      <c r="I34" s="1820"/>
      <c r="J34" s="1821"/>
      <c r="K34" s="621"/>
    </row>
    <row r="35" spans="1:34" ht="30.75" customHeight="1">
      <c r="B35" s="635" t="s">
        <v>839</v>
      </c>
      <c r="C35" s="679"/>
      <c r="D35" s="679"/>
      <c r="E35" s="679"/>
      <c r="F35" s="679"/>
      <c r="G35" s="679"/>
      <c r="H35" s="679"/>
      <c r="I35" s="1822"/>
      <c r="J35" s="1823"/>
      <c r="K35" s="621"/>
    </row>
    <row r="36" spans="1:34" ht="24" customHeight="1">
      <c r="B36" s="635" t="s">
        <v>801</v>
      </c>
      <c r="C36" s="1779" t="s">
        <v>935</v>
      </c>
      <c r="D36" s="1780"/>
      <c r="E36" s="1780"/>
      <c r="F36" s="1780"/>
      <c r="G36" s="1780"/>
      <c r="H36" s="1780"/>
      <c r="I36" s="680"/>
      <c r="J36" s="680"/>
      <c r="K36" s="621"/>
    </row>
    <row r="37" spans="1:34" ht="3" customHeight="1">
      <c r="B37" s="642"/>
      <c r="C37" s="1824" t="s">
        <v>919</v>
      </c>
      <c r="D37" s="1802"/>
      <c r="E37" s="1802"/>
      <c r="F37" s="1802"/>
      <c r="G37" s="1802"/>
      <c r="H37" s="1802"/>
      <c r="I37" s="231"/>
      <c r="J37" s="231"/>
      <c r="K37" s="231"/>
    </row>
    <row r="38" spans="1:34" s="289" customFormat="1" ht="21.75" customHeight="1">
      <c r="A38" s="681" t="s">
        <v>840</v>
      </c>
      <c r="B38" s="681"/>
      <c r="C38" s="1825" t="s">
        <v>919</v>
      </c>
      <c r="D38" s="1826"/>
      <c r="E38" s="1826"/>
      <c r="F38" s="1826"/>
      <c r="G38" s="1826"/>
      <c r="H38" s="1826"/>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1"/>
    </row>
    <row r="39" spans="1:34" s="289" customFormat="1" ht="14.45" customHeight="1">
      <c r="A39" s="682" t="s">
        <v>452</v>
      </c>
      <c r="B39" s="682"/>
      <c r="C39" s="1827" t="s">
        <v>919</v>
      </c>
      <c r="D39" s="1828"/>
      <c r="E39" s="1828"/>
      <c r="F39" s="1828"/>
      <c r="G39" s="1828"/>
      <c r="H39" s="1828"/>
      <c r="I39" s="682"/>
      <c r="J39" s="682"/>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row>
    <row r="40" spans="1:34" s="289" customFormat="1" ht="5.25" customHeight="1" thickBot="1">
      <c r="A40" s="682"/>
      <c r="B40" s="682"/>
      <c r="C40" s="1829" t="s">
        <v>936</v>
      </c>
      <c r="D40" s="1830"/>
      <c r="E40" s="1830"/>
      <c r="F40" s="1830"/>
      <c r="G40" s="1830"/>
      <c r="H40" s="1830"/>
      <c r="I40" s="682"/>
      <c r="J40" s="682"/>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row>
    <row r="41" spans="1:34" s="289" customFormat="1" ht="25.5">
      <c r="A41" s="290"/>
      <c r="B41" s="683" t="s">
        <v>841</v>
      </c>
      <c r="C41" s="1958" t="s">
        <v>937</v>
      </c>
      <c r="D41" s="1959"/>
      <c r="E41" s="1959"/>
      <c r="F41" s="1959"/>
      <c r="G41" s="1959"/>
      <c r="H41" s="1959"/>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3"/>
      <c r="AG41" s="323"/>
      <c r="AH41" s="323"/>
    </row>
    <row r="42" spans="1:34" ht="28.5" customHeight="1">
      <c r="A42" s="670"/>
      <c r="B42" s="686"/>
      <c r="C42" s="1955" t="s">
        <v>919</v>
      </c>
      <c r="D42" s="1956"/>
      <c r="E42" s="1957"/>
      <c r="F42" s="1786" t="s">
        <v>802</v>
      </c>
      <c r="G42" s="1772"/>
      <c r="H42" s="680" t="s">
        <v>919</v>
      </c>
      <c r="I42" s="695"/>
      <c r="J42" s="695"/>
      <c r="K42" s="671"/>
      <c r="L42" s="671"/>
      <c r="M42" s="671"/>
      <c r="N42" s="671"/>
      <c r="O42" s="671"/>
      <c r="P42" s="671"/>
      <c r="Q42" s="671"/>
      <c r="R42" s="671"/>
      <c r="S42" s="671"/>
      <c r="T42" s="671"/>
    </row>
    <row r="43" spans="1:34" ht="18" customHeight="1">
      <c r="B43" s="689"/>
      <c r="C43" s="231"/>
      <c r="D43" s="231"/>
      <c r="E43" s="231"/>
      <c r="F43" s="231"/>
      <c r="G43" s="231"/>
      <c r="H43" s="231"/>
      <c r="I43" s="695"/>
      <c r="J43" s="695"/>
      <c r="K43" s="672"/>
      <c r="L43" s="672"/>
      <c r="M43" s="672"/>
      <c r="N43" s="672"/>
      <c r="O43" s="672"/>
      <c r="P43" s="672"/>
      <c r="Q43" s="672"/>
      <c r="R43" s="672"/>
      <c r="S43" s="672"/>
      <c r="T43" s="672"/>
    </row>
    <row r="44" spans="1:34" ht="26.25" customHeight="1">
      <c r="B44" s="689"/>
      <c r="C44" s="681"/>
      <c r="D44" s="681"/>
      <c r="E44" s="681"/>
      <c r="F44" s="681"/>
      <c r="G44" s="681"/>
      <c r="H44" s="681"/>
      <c r="I44" s="672"/>
      <c r="J44" s="672"/>
      <c r="K44" s="672"/>
      <c r="L44" s="672"/>
      <c r="M44" s="672"/>
      <c r="N44" s="672"/>
      <c r="O44" s="672"/>
      <c r="P44" s="672"/>
      <c r="Q44" s="672"/>
      <c r="R44" s="672"/>
      <c r="S44" s="672"/>
      <c r="T44" s="672"/>
    </row>
    <row r="45" spans="1:34" ht="18" customHeight="1" thickBot="1">
      <c r="B45" s="692"/>
      <c r="C45" s="682"/>
      <c r="D45" s="682"/>
      <c r="E45" s="682"/>
      <c r="F45" s="682"/>
      <c r="G45" s="682"/>
      <c r="H45" s="682"/>
      <c r="I45" s="231"/>
      <c r="J45" s="231"/>
      <c r="K45" s="621"/>
    </row>
    <row r="46" spans="1:34" s="673" customFormat="1" ht="24" customHeight="1" thickBot="1">
      <c r="A46" s="696" t="s">
        <v>843</v>
      </c>
      <c r="B46" s="697"/>
      <c r="C46" s="682"/>
      <c r="D46" s="682"/>
      <c r="E46" s="682"/>
      <c r="F46" s="682"/>
      <c r="G46" s="682"/>
      <c r="H46" s="682"/>
      <c r="I46" s="697"/>
      <c r="J46" s="697"/>
      <c r="K46" s="209"/>
    </row>
    <row r="47" spans="1:34" ht="15" customHeight="1">
      <c r="B47" s="1781" t="s">
        <v>844</v>
      </c>
      <c r="C47" s="684"/>
      <c r="D47" s="684"/>
      <c r="E47" s="685"/>
      <c r="F47" s="322"/>
      <c r="G47" s="322"/>
      <c r="H47" s="322"/>
      <c r="I47" s="1952" t="s">
        <v>939</v>
      </c>
      <c r="J47" s="1953"/>
      <c r="K47" s="621"/>
    </row>
    <row r="48" spans="1:34" ht="19.5" customHeight="1">
      <c r="B48" s="1782"/>
      <c r="C48" s="687"/>
      <c r="D48" s="687"/>
      <c r="E48" s="688"/>
      <c r="F48" s="1951" t="s">
        <v>411</v>
      </c>
      <c r="G48" s="695" t="s">
        <v>842</v>
      </c>
      <c r="H48" s="695"/>
      <c r="I48" s="1829" t="s">
        <v>940</v>
      </c>
      <c r="J48" s="1954"/>
      <c r="K48" s="621"/>
    </row>
    <row r="49" spans="2:11" ht="21" customHeight="1">
      <c r="B49" s="675" t="s">
        <v>846</v>
      </c>
      <c r="C49" s="690"/>
      <c r="D49" s="690"/>
      <c r="E49" s="691"/>
      <c r="F49" s="1951"/>
      <c r="G49" s="695"/>
      <c r="H49" s="695"/>
      <c r="I49" s="698"/>
      <c r="J49" s="698"/>
      <c r="K49" s="621"/>
    </row>
    <row r="50" spans="2:11" ht="4.5" customHeight="1">
      <c r="B50" s="642"/>
      <c r="C50" s="690"/>
      <c r="D50" s="690"/>
      <c r="E50" s="691"/>
      <c r="F50" s="672"/>
      <c r="G50" s="672"/>
      <c r="H50" s="672"/>
      <c r="I50" s="231"/>
      <c r="J50" s="231"/>
      <c r="K50" s="621"/>
    </row>
    <row r="51" spans="2:11" ht="5.25" hidden="1" customHeight="1">
      <c r="B51" s="621"/>
      <c r="C51" s="693"/>
      <c r="D51" s="693"/>
      <c r="E51" s="694"/>
      <c r="F51" s="231"/>
      <c r="G51" s="231"/>
      <c r="H51" s="231"/>
      <c r="I51" s="627"/>
      <c r="J51" s="676"/>
      <c r="K51" s="621"/>
    </row>
    <row r="52" spans="2:11" ht="12.75" customHeight="1">
      <c r="B52" s="621"/>
      <c r="C52" s="697"/>
      <c r="D52" s="697"/>
      <c r="E52" s="697"/>
      <c r="F52" s="697"/>
      <c r="G52" s="697"/>
      <c r="H52" s="697"/>
      <c r="I52" s="1947" t="s">
        <v>458</v>
      </c>
      <c r="J52" s="1948"/>
      <c r="K52" s="621"/>
    </row>
    <row r="53" spans="2:11" ht="3.75" customHeight="1">
      <c r="B53" s="621"/>
      <c r="C53" s="1833" t="s">
        <v>938</v>
      </c>
      <c r="D53" s="1834"/>
      <c r="E53" s="1834"/>
      <c r="F53" s="1834"/>
      <c r="G53" s="1835"/>
      <c r="H53" s="674" t="s">
        <v>380</v>
      </c>
      <c r="I53" s="1949"/>
      <c r="J53" s="1950"/>
      <c r="K53" s="621"/>
    </row>
    <row r="54" spans="2:11">
      <c r="B54" s="621"/>
      <c r="C54" s="1836"/>
      <c r="D54" s="1837"/>
      <c r="E54" s="1837"/>
      <c r="F54" s="1837"/>
      <c r="G54" s="1838"/>
      <c r="H54" s="635" t="s">
        <v>845</v>
      </c>
      <c r="I54" s="648"/>
      <c r="J54" s="621"/>
      <c r="K54" s="621"/>
    </row>
    <row r="55" spans="2:11" ht="18" customHeight="1">
      <c r="C55" s="1841" t="s">
        <v>934</v>
      </c>
      <c r="D55" s="1841"/>
      <c r="E55" s="1841"/>
      <c r="F55" s="1842" t="s">
        <v>802</v>
      </c>
      <c r="G55" s="1842"/>
      <c r="H55" s="698" t="s">
        <v>934</v>
      </c>
      <c r="I55" s="650"/>
    </row>
    <row r="56" spans="2:11" ht="26.25">
      <c r="C56" s="231"/>
      <c r="D56" s="231"/>
      <c r="E56" s="231"/>
      <c r="F56" s="231"/>
      <c r="G56" s="231"/>
      <c r="H56" s="231"/>
      <c r="I56" s="622" ph="1"/>
      <c r="J56" s="622" ph="1"/>
    </row>
    <row r="57" spans="2:11" ht="26.25">
      <c r="C57" s="621"/>
      <c r="D57" s="621"/>
      <c r="E57" s="621"/>
      <c r="F57" s="621"/>
      <c r="G57" s="621"/>
      <c r="H57" s="627"/>
      <c r="I57" s="622" ph="1"/>
    </row>
    <row r="58" spans="2:11">
      <c r="C58" s="621"/>
      <c r="D58" s="621"/>
      <c r="E58" s="621"/>
      <c r="F58" s="621"/>
      <c r="G58" s="1946" t="s">
        <v>683</v>
      </c>
      <c r="H58" s="1946"/>
    </row>
    <row r="59" spans="2:11">
      <c r="C59" s="621"/>
      <c r="D59" s="621"/>
      <c r="E59" s="621"/>
      <c r="F59" s="621"/>
      <c r="G59" s="638"/>
      <c r="H59" s="638"/>
    </row>
    <row r="60" spans="2:11">
      <c r="C60" s="621"/>
      <c r="D60" s="621"/>
      <c r="E60" s="621"/>
      <c r="F60" s="621"/>
      <c r="G60" s="638"/>
      <c r="H60" s="638"/>
    </row>
    <row r="61" spans="2:11">
      <c r="G61" s="649"/>
      <c r="H61" s="649"/>
    </row>
    <row r="62" spans="2:11" ht="26.25">
      <c r="G62" s="622" ph="1"/>
      <c r="H62" s="622" ph="1"/>
      <c r="I62" s="622" ph="1"/>
      <c r="J62" s="622" ph="1"/>
    </row>
    <row r="63" spans="2:11" ht="26.25">
      <c r="C63" s="622" ph="1"/>
      <c r="H63" s="622" ph="1"/>
    </row>
    <row r="66" spans="7:10" ht="26.25">
      <c r="I66" s="622" ph="1"/>
      <c r="J66" s="622" ph="1"/>
    </row>
    <row r="68" spans="7:10" ht="26.25">
      <c r="G68" s="622" ph="1"/>
      <c r="H68" s="622" ph="1"/>
    </row>
    <row r="72" spans="7:10" ht="26.25">
      <c r="G72" s="622" ph="1"/>
      <c r="H72" s="622" ph="1"/>
      <c r="I72" s="622" ph="1"/>
      <c r="J72" s="622" ph="1"/>
    </row>
    <row r="78" spans="7:10" ht="26.25">
      <c r="G78" s="622" ph="1"/>
      <c r="H78" s="622" ph="1"/>
    </row>
  </sheetData>
  <protectedRanges>
    <protectedRange sqref="D13:F16" name="範囲1"/>
  </protectedRanges>
  <mergeCells count="46">
    <mergeCell ref="B2:J2"/>
    <mergeCell ref="B3:D3"/>
    <mergeCell ref="H3:J3"/>
    <mergeCell ref="C4:H4"/>
    <mergeCell ref="C11:C12"/>
    <mergeCell ref="D11:F12"/>
    <mergeCell ref="G11:H11"/>
    <mergeCell ref="G12:H12"/>
    <mergeCell ref="D16:F16"/>
    <mergeCell ref="G16:H16"/>
    <mergeCell ref="D13:F13"/>
    <mergeCell ref="G13:H13"/>
    <mergeCell ref="D14:F14"/>
    <mergeCell ref="G14:H14"/>
    <mergeCell ref="D15:F15"/>
    <mergeCell ref="G15:H15"/>
    <mergeCell ref="I26:J26"/>
    <mergeCell ref="C33:E33"/>
    <mergeCell ref="F33:G33"/>
    <mergeCell ref="B21:B22"/>
    <mergeCell ref="D27:H27"/>
    <mergeCell ref="D28:H28"/>
    <mergeCell ref="I22:K22"/>
    <mergeCell ref="B30:B31"/>
    <mergeCell ref="I30:J35"/>
    <mergeCell ref="C39:H39"/>
    <mergeCell ref="C40:H40"/>
    <mergeCell ref="C41:H41"/>
    <mergeCell ref="C29:H29"/>
    <mergeCell ref="C30:H30"/>
    <mergeCell ref="C31:H31"/>
    <mergeCell ref="C32:H32"/>
    <mergeCell ref="C36:H36"/>
    <mergeCell ref="C37:H37"/>
    <mergeCell ref="C38:H38"/>
    <mergeCell ref="B47:B48"/>
    <mergeCell ref="C53:G54"/>
    <mergeCell ref="I47:J47"/>
    <mergeCell ref="I48:J48"/>
    <mergeCell ref="C42:E42"/>
    <mergeCell ref="F42:G42"/>
    <mergeCell ref="C55:E55"/>
    <mergeCell ref="F55:G55"/>
    <mergeCell ref="G58:H58"/>
    <mergeCell ref="I52:J53"/>
    <mergeCell ref="F48:F49"/>
  </mergeCells>
  <phoneticPr fontId="1"/>
  <pageMargins left="0.2" right="0" top="0.2" bottom="0.15748031496062992" header="0.21" footer="0.11811023622047245"/>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0148-4207-4B81-A8C2-50AE7878ED48}">
  <sheetPr>
    <tabColor theme="8" tint="0.39997558519241921"/>
  </sheetPr>
  <dimension ref="A1:AH70"/>
  <sheetViews>
    <sheetView showZeros="0" view="pageBreakPreview" zoomScaleNormal="85" zoomScaleSheetLayoutView="100" workbookViewId="0">
      <selection activeCell="A22" sqref="A21:N22"/>
    </sheetView>
  </sheetViews>
  <sheetFormatPr defaultRowHeight="18.75"/>
  <cols>
    <col min="1" max="1" width="13.625" style="622" customWidth="1"/>
    <col min="2" max="2" width="13.5" style="622" customWidth="1"/>
    <col min="3" max="3" width="9" style="622"/>
    <col min="4" max="4" width="8.625" style="622" customWidth="1"/>
    <col min="5" max="5" width="7.5" style="622" customWidth="1"/>
    <col min="6" max="6" width="4" style="622" customWidth="1"/>
    <col min="7" max="7" width="20.75" style="622" customWidth="1"/>
    <col min="8" max="8" width="9" style="622"/>
    <col min="9" max="9" width="9.75" style="622" customWidth="1"/>
    <col min="10" max="10" width="1.5" style="622" customWidth="1"/>
    <col min="11" max="16384" width="9" style="622"/>
  </cols>
  <sheetData>
    <row r="1" spans="1:10">
      <c r="A1" s="621" t="s">
        <v>780</v>
      </c>
      <c r="B1" s="621"/>
      <c r="C1" s="621"/>
      <c r="D1" s="621"/>
      <c r="E1" s="621"/>
      <c r="F1" s="621"/>
      <c r="G1" s="621"/>
      <c r="H1" s="621"/>
      <c r="I1" s="621"/>
      <c r="J1" s="621"/>
    </row>
    <row r="2" spans="1:10" ht="31.5" customHeight="1">
      <c r="A2" s="1943" t="s">
        <v>781</v>
      </c>
      <c r="B2" s="1943"/>
      <c r="C2" s="1943"/>
      <c r="D2" s="1943"/>
      <c r="E2" s="1943"/>
      <c r="F2" s="1943"/>
      <c r="G2" s="1943"/>
      <c r="H2" s="1943"/>
      <c r="I2" s="1943"/>
      <c r="J2" s="621"/>
    </row>
    <row r="3" spans="1:10" ht="24" customHeight="1">
      <c r="A3" s="1944" t="s">
        <v>782</v>
      </c>
      <c r="B3" s="1944"/>
      <c r="C3" s="1944"/>
      <c r="D3" s="1944"/>
      <c r="E3" s="1944"/>
      <c r="F3" s="1944"/>
      <c r="G3" s="1944"/>
      <c r="H3" s="1944"/>
      <c r="I3" s="1944"/>
      <c r="J3" s="621"/>
    </row>
    <row r="4" spans="1:10" ht="17.25" customHeight="1">
      <c r="A4" s="1791" t="s">
        <v>783</v>
      </c>
      <c r="B4" s="1791"/>
      <c r="C4" s="623"/>
      <c r="D4" s="623"/>
      <c r="E4" s="623"/>
      <c r="F4" s="623"/>
      <c r="G4" s="1792" t="s">
        <v>784</v>
      </c>
      <c r="H4" s="1792"/>
      <c r="I4" s="1792"/>
      <c r="J4" s="621"/>
    </row>
    <row r="5" spans="1:10" ht="13.5" customHeight="1" thickBot="1">
      <c r="A5" s="624"/>
      <c r="B5" s="1945" t="s">
        <v>785</v>
      </c>
      <c r="C5" s="1243"/>
      <c r="D5" s="1243"/>
      <c r="E5" s="1243"/>
      <c r="F5" s="1243"/>
      <c r="G5" s="1243"/>
      <c r="H5" s="621"/>
      <c r="I5" s="621"/>
      <c r="J5" s="621"/>
    </row>
    <row r="6" spans="1:10" ht="14.25" customHeight="1" thickTop="1">
      <c r="A6" s="621"/>
      <c r="B6" s="1934" t="s">
        <v>635</v>
      </c>
      <c r="C6" s="1936" t="s">
        <v>786</v>
      </c>
      <c r="D6" s="1937"/>
      <c r="E6" s="1938"/>
      <c r="F6" s="1940" t="s">
        <v>633</v>
      </c>
      <c r="G6" s="1941"/>
      <c r="H6" s="621"/>
      <c r="I6" s="621"/>
      <c r="J6" s="621"/>
    </row>
    <row r="7" spans="1:10" ht="26.25" customHeight="1">
      <c r="A7" s="621"/>
      <c r="B7" s="1935"/>
      <c r="C7" s="1939"/>
      <c r="D7" s="1893"/>
      <c r="E7" s="1759"/>
      <c r="F7" s="1807" t="s">
        <v>924</v>
      </c>
      <c r="G7" s="1942"/>
      <c r="H7" s="621"/>
      <c r="I7" s="621"/>
      <c r="J7" s="621"/>
    </row>
    <row r="8" spans="1:10" ht="18" customHeight="1">
      <c r="A8" s="621"/>
      <c r="B8" s="625" t="s">
        <v>787</v>
      </c>
      <c r="C8" s="1927" t="s">
        <v>788</v>
      </c>
      <c r="D8" s="1882"/>
      <c r="E8" s="1883"/>
      <c r="F8" s="1884" t="s">
        <v>921</v>
      </c>
      <c r="G8" s="1928"/>
      <c r="H8" s="621"/>
      <c r="I8" s="621"/>
      <c r="J8" s="621"/>
    </row>
    <row r="9" spans="1:10" ht="18" customHeight="1">
      <c r="A9" s="621"/>
      <c r="B9" s="625" t="s">
        <v>789</v>
      </c>
      <c r="C9" s="1927" t="s">
        <v>788</v>
      </c>
      <c r="D9" s="1882"/>
      <c r="E9" s="1883"/>
      <c r="F9" s="1884" t="s">
        <v>921</v>
      </c>
      <c r="G9" s="1928"/>
      <c r="H9" s="621"/>
      <c r="I9" s="621"/>
      <c r="J9" s="621"/>
    </row>
    <row r="10" spans="1:10" ht="18" customHeight="1">
      <c r="A10" s="621"/>
      <c r="B10" s="626" t="s">
        <v>790</v>
      </c>
      <c r="C10" s="1927" t="s">
        <v>788</v>
      </c>
      <c r="D10" s="1882"/>
      <c r="E10" s="1883"/>
      <c r="F10" s="1884" t="s">
        <v>921</v>
      </c>
      <c r="G10" s="1928"/>
      <c r="H10" s="621"/>
      <c r="I10" s="621"/>
      <c r="J10" s="621"/>
    </row>
    <row r="11" spans="1:10" ht="18" customHeight="1" thickBot="1">
      <c r="A11" s="621"/>
      <c r="B11" s="626" t="s">
        <v>641</v>
      </c>
      <c r="C11" s="1929" t="s">
        <v>788</v>
      </c>
      <c r="D11" s="1930"/>
      <c r="E11" s="1931"/>
      <c r="F11" s="1932" t="s">
        <v>921</v>
      </c>
      <c r="G11" s="1933"/>
      <c r="H11" s="621"/>
      <c r="I11" s="621"/>
      <c r="J11" s="621"/>
    </row>
    <row r="12" spans="1:10" ht="18.75" customHeight="1" thickTop="1">
      <c r="A12" s="1797" t="s">
        <v>791</v>
      </c>
      <c r="B12" s="1797"/>
      <c r="C12" s="1797"/>
      <c r="D12" s="1797"/>
      <c r="E12" s="1797"/>
      <c r="F12" s="1797"/>
      <c r="G12" s="1797"/>
      <c r="H12" s="1797"/>
      <c r="I12" s="1797"/>
      <c r="J12" s="621"/>
    </row>
    <row r="13" spans="1:10" ht="13.5" customHeight="1">
      <c r="A13" s="1797" t="s">
        <v>792</v>
      </c>
      <c r="B13" s="1797"/>
      <c r="C13" s="1797"/>
      <c r="D13" s="1797"/>
      <c r="E13" s="1797"/>
      <c r="F13" s="1797"/>
      <c r="G13" s="1797"/>
      <c r="H13" s="1797"/>
      <c r="I13" s="1797"/>
      <c r="J13" s="621"/>
    </row>
    <row r="14" spans="1:10" ht="13.5" customHeight="1">
      <c r="A14" s="1797" t="s">
        <v>793</v>
      </c>
      <c r="B14" s="1797"/>
      <c r="C14" s="1797"/>
      <c r="D14" s="1797"/>
      <c r="E14" s="1797"/>
      <c r="F14" s="1797"/>
      <c r="G14" s="1797"/>
      <c r="H14" s="1797"/>
      <c r="I14" s="1797"/>
      <c r="J14" s="621"/>
    </row>
    <row r="15" spans="1:10" ht="13.5" customHeight="1">
      <c r="A15" s="1797" t="s">
        <v>794</v>
      </c>
      <c r="B15" s="1797"/>
      <c r="C15" s="1797"/>
      <c r="D15" s="1797"/>
      <c r="E15" s="1797"/>
      <c r="F15" s="1797"/>
      <c r="G15" s="1797"/>
      <c r="H15" s="1797"/>
      <c r="I15" s="1797"/>
      <c r="J15" s="621"/>
    </row>
    <row r="16" spans="1:10" ht="13.5" customHeight="1">
      <c r="A16" s="1797" t="s">
        <v>795</v>
      </c>
      <c r="B16" s="1797"/>
      <c r="C16" s="1797"/>
      <c r="D16" s="1797"/>
      <c r="E16" s="1797"/>
      <c r="F16" s="1797"/>
      <c r="G16" s="1797"/>
      <c r="H16" s="1797"/>
      <c r="I16" s="1797"/>
      <c r="J16" s="621"/>
    </row>
    <row r="17" spans="1:34" ht="13.5" customHeight="1">
      <c r="A17" s="1797" t="s">
        <v>796</v>
      </c>
      <c r="B17" s="1797"/>
      <c r="C17" s="1797"/>
      <c r="D17" s="1797"/>
      <c r="E17" s="1797"/>
      <c r="F17" s="1797"/>
      <c r="G17" s="1797"/>
      <c r="H17" s="1797"/>
      <c r="I17" s="1797"/>
      <c r="J17" s="621"/>
    </row>
    <row r="18" spans="1:34" ht="22.5" customHeight="1">
      <c r="A18" s="621"/>
      <c r="B18" s="621"/>
      <c r="C18" s="621"/>
      <c r="D18" s="621"/>
      <c r="E18" s="621"/>
      <c r="F18" s="621"/>
      <c r="G18" s="621"/>
      <c r="H18" s="621"/>
      <c r="I18" s="621"/>
      <c r="J18" s="621"/>
    </row>
    <row r="19" spans="1:34" ht="15.75" customHeight="1">
      <c r="A19" s="1924" t="s">
        <v>926</v>
      </c>
      <c r="B19" s="1797"/>
      <c r="C19" s="621"/>
      <c r="D19" s="621"/>
      <c r="E19" s="621"/>
      <c r="F19" s="621"/>
      <c r="G19" s="621"/>
      <c r="H19" s="621"/>
      <c r="I19" s="621"/>
      <c r="J19" s="621"/>
    </row>
    <row r="20" spans="1:34" ht="22.5" customHeight="1">
      <c r="A20" s="621"/>
      <c r="B20" s="621"/>
      <c r="C20" s="621"/>
      <c r="D20" s="621"/>
      <c r="E20" s="621"/>
      <c r="F20" s="621"/>
      <c r="G20" s="621"/>
      <c r="H20" s="627"/>
      <c r="I20" s="621"/>
      <c r="J20" s="621"/>
    </row>
    <row r="21" spans="1:34" ht="19.5">
      <c r="A21" s="628" t="s">
        <v>797</v>
      </c>
      <c r="B21" s="621"/>
      <c r="C21" s="621"/>
      <c r="D21" s="621"/>
      <c r="E21" s="621"/>
      <c r="F21" s="621"/>
      <c r="G21" s="621"/>
      <c r="H21" s="621"/>
      <c r="I21" s="621"/>
      <c r="J21" s="621"/>
    </row>
    <row r="22" spans="1:34" ht="18" customHeight="1">
      <c r="A22" s="1925" t="s">
        <v>798</v>
      </c>
      <c r="B22" s="629" t="s">
        <v>927</v>
      </c>
      <c r="C22" s="1873" t="s">
        <v>919</v>
      </c>
      <c r="D22" s="1873"/>
      <c r="E22" s="1873"/>
      <c r="F22" s="1873"/>
      <c r="G22" s="1874"/>
      <c r="H22" s="630"/>
      <c r="I22" s="631"/>
      <c r="J22" s="621"/>
    </row>
    <row r="23" spans="1:34" ht="30" customHeight="1">
      <c r="A23" s="1926"/>
      <c r="B23" s="632" t="s">
        <v>928</v>
      </c>
      <c r="C23" s="1879" t="s">
        <v>941</v>
      </c>
      <c r="D23" s="1879"/>
      <c r="E23" s="1879"/>
      <c r="F23" s="1879"/>
      <c r="G23" s="1880"/>
      <c r="H23" s="633"/>
      <c r="I23" s="634"/>
      <c r="J23" s="621"/>
    </row>
    <row r="24" spans="1:34">
      <c r="A24" s="635" t="s">
        <v>380</v>
      </c>
      <c r="B24" s="1864" t="s">
        <v>930</v>
      </c>
      <c r="C24" s="1865"/>
      <c r="D24" s="1865"/>
      <c r="E24" s="1865"/>
      <c r="F24" s="1865"/>
      <c r="G24" s="1866"/>
      <c r="H24" s="636"/>
      <c r="I24" s="619"/>
      <c r="J24" s="619"/>
    </row>
    <row r="25" spans="1:34" ht="33" customHeight="1">
      <c r="A25" s="637" t="s">
        <v>799</v>
      </c>
      <c r="B25" s="1867" t="s">
        <v>931</v>
      </c>
      <c r="C25" s="1868"/>
      <c r="D25" s="1868"/>
      <c r="E25" s="1868"/>
      <c r="F25" s="1868"/>
      <c r="G25" s="1869"/>
      <c r="H25" s="638"/>
      <c r="I25" s="638"/>
      <c r="J25" s="621"/>
    </row>
    <row r="26" spans="1:34">
      <c r="A26" s="635" t="s">
        <v>380</v>
      </c>
      <c r="B26" s="1864" t="s">
        <v>932</v>
      </c>
      <c r="C26" s="1865"/>
      <c r="D26" s="1865"/>
      <c r="E26" s="1865"/>
      <c r="F26" s="1865"/>
      <c r="G26" s="1866"/>
      <c r="H26" s="639"/>
      <c r="I26" s="638"/>
      <c r="J26" s="621"/>
    </row>
    <row r="27" spans="1:34" ht="33" customHeight="1">
      <c r="A27" s="637" t="s">
        <v>800</v>
      </c>
      <c r="B27" s="1904" t="s">
        <v>942</v>
      </c>
      <c r="C27" s="1905"/>
      <c r="D27" s="1905"/>
      <c r="E27" s="1905"/>
      <c r="F27" s="1905"/>
      <c r="G27" s="1906"/>
      <c r="H27" s="1815"/>
      <c r="I27" s="1816"/>
      <c r="J27" s="621"/>
    </row>
    <row r="28" spans="1:34" ht="27" customHeight="1">
      <c r="A28" s="637" t="s">
        <v>801</v>
      </c>
      <c r="B28" s="1907" t="s">
        <v>934</v>
      </c>
      <c r="C28" s="1908"/>
      <c r="D28" s="1909"/>
      <c r="E28" s="1786" t="s">
        <v>802</v>
      </c>
      <c r="F28" s="1772"/>
      <c r="G28" s="1910" t="s">
        <v>934</v>
      </c>
      <c r="H28" s="1910"/>
      <c r="I28" s="1910"/>
      <c r="J28" s="621"/>
    </row>
    <row r="29" spans="1:34" ht="3.75" customHeight="1">
      <c r="A29" s="231"/>
      <c r="B29" s="231"/>
      <c r="C29" s="231"/>
      <c r="D29" s="231"/>
      <c r="E29" s="231"/>
      <c r="F29" s="231"/>
      <c r="G29" s="231"/>
      <c r="H29" s="231"/>
      <c r="I29" s="231"/>
      <c r="J29" s="621"/>
    </row>
    <row r="30" spans="1:34" ht="27.75" customHeight="1">
      <c r="A30" s="640"/>
      <c r="B30" s="641"/>
      <c r="C30" s="619"/>
      <c r="D30" s="619"/>
      <c r="E30" s="619"/>
      <c r="F30" s="619"/>
      <c r="G30" s="619"/>
      <c r="H30" s="619"/>
      <c r="I30" s="619"/>
      <c r="J30" s="619"/>
      <c r="K30" s="621"/>
    </row>
    <row r="31" spans="1:34" s="289" customFormat="1" ht="15.75" customHeight="1">
      <c r="A31" s="1633" t="s">
        <v>803</v>
      </c>
      <c r="B31" s="1633"/>
      <c r="C31" s="1633"/>
      <c r="D31" s="1633"/>
      <c r="E31" s="1633"/>
      <c r="F31" s="1633"/>
      <c r="G31" s="1633"/>
      <c r="H31" s="1633"/>
      <c r="I31" s="1633"/>
      <c r="J31" s="1633"/>
      <c r="K31" s="1633"/>
      <c r="L31" s="1633"/>
      <c r="M31" s="1633"/>
      <c r="N31" s="1633"/>
      <c r="O31" s="1633"/>
      <c r="P31" s="1633"/>
      <c r="Q31" s="1633"/>
      <c r="R31" s="1633"/>
      <c r="S31" s="1633"/>
      <c r="T31" s="1633"/>
      <c r="U31" s="1633"/>
      <c r="V31" s="1633"/>
      <c r="W31" s="1633"/>
      <c r="X31" s="1633"/>
      <c r="Y31" s="1633"/>
      <c r="Z31" s="1633"/>
      <c r="AA31" s="1633"/>
      <c r="AB31" s="1633"/>
      <c r="AC31" s="1633"/>
      <c r="AD31" s="1633"/>
      <c r="AE31" s="1633"/>
      <c r="AF31" s="1633"/>
      <c r="AG31" s="1633"/>
      <c r="AH31" s="1633"/>
    </row>
    <row r="32" spans="1:34" ht="15.75" customHeight="1">
      <c r="A32" s="1911" t="s">
        <v>804</v>
      </c>
      <c r="B32" s="1911"/>
      <c r="C32" s="1911"/>
      <c r="D32" s="1911"/>
      <c r="E32" s="1911"/>
      <c r="F32" s="1911"/>
      <c r="G32" s="1911"/>
      <c r="H32" s="1911"/>
      <c r="I32" s="1911"/>
      <c r="J32" s="1911"/>
    </row>
    <row r="33" spans="1:10" ht="3" customHeight="1" thickBot="1">
      <c r="A33" s="642"/>
      <c r="B33" s="231"/>
      <c r="C33" s="231"/>
      <c r="D33" s="231"/>
      <c r="E33" s="231"/>
      <c r="F33" s="231"/>
      <c r="G33" s="231"/>
      <c r="H33" s="231"/>
      <c r="I33" s="231"/>
      <c r="J33" s="231"/>
    </row>
    <row r="34" spans="1:10" ht="17.25" customHeight="1">
      <c r="A34" s="1859" t="s">
        <v>805</v>
      </c>
      <c r="B34" s="1912"/>
      <c r="C34" s="1912"/>
      <c r="D34" s="1860"/>
      <c r="E34" s="231"/>
      <c r="F34" s="231"/>
      <c r="G34" s="231"/>
      <c r="H34" s="231"/>
      <c r="I34" s="231"/>
      <c r="J34" s="231"/>
    </row>
    <row r="35" spans="1:10">
      <c r="A35" s="1913"/>
      <c r="B35" s="1914"/>
      <c r="C35" s="1914"/>
      <c r="D35" s="1915"/>
      <c r="E35" s="1922" t="s">
        <v>806</v>
      </c>
      <c r="F35" s="1923"/>
      <c r="G35" s="1923"/>
      <c r="H35" s="1923"/>
      <c r="I35" s="1923"/>
      <c r="J35" s="231"/>
    </row>
    <row r="36" spans="1:10" ht="28.5" customHeight="1">
      <c r="A36" s="1916"/>
      <c r="B36" s="1917"/>
      <c r="C36" s="1917"/>
      <c r="D36" s="1918"/>
      <c r="E36" s="1922"/>
      <c r="F36" s="1923"/>
      <c r="G36" s="1923"/>
      <c r="H36" s="1923"/>
      <c r="I36" s="1923"/>
      <c r="J36" s="231"/>
    </row>
    <row r="37" spans="1:10" ht="19.5" customHeight="1">
      <c r="A37" s="1916"/>
      <c r="B37" s="1917"/>
      <c r="C37" s="1917"/>
      <c r="D37" s="1918"/>
      <c r="E37" s="621"/>
      <c r="F37" s="621"/>
      <c r="G37" s="643"/>
      <c r="H37" s="643"/>
      <c r="I37" s="643"/>
      <c r="J37" s="643"/>
    </row>
    <row r="38" spans="1:10" ht="30.75" customHeight="1" thickBot="1">
      <c r="A38" s="1919"/>
      <c r="B38" s="1920"/>
      <c r="C38" s="1920"/>
      <c r="D38" s="1921"/>
      <c r="E38" s="621"/>
      <c r="F38" s="621"/>
      <c r="G38" s="643"/>
      <c r="H38" s="643"/>
      <c r="I38" s="643"/>
      <c r="J38" s="643"/>
    </row>
    <row r="39" spans="1:10" ht="43.5" customHeight="1">
      <c r="A39" s="621"/>
      <c r="B39" s="231"/>
      <c r="C39" s="231"/>
      <c r="D39" s="644"/>
      <c r="E39" s="621"/>
      <c r="F39" s="621"/>
      <c r="G39" s="643"/>
      <c r="H39" s="643"/>
      <c r="I39" s="643"/>
      <c r="J39" s="643"/>
    </row>
    <row r="40" spans="1:10" ht="12" customHeight="1">
      <c r="A40" s="1903" t="s">
        <v>807</v>
      </c>
      <c r="B40" s="1858"/>
      <c r="C40" s="1858"/>
      <c r="D40" s="1858"/>
      <c r="E40" s="1858"/>
      <c r="F40" s="1858"/>
      <c r="G40" s="1858"/>
      <c r="H40" s="1858"/>
      <c r="I40" s="1858"/>
      <c r="J40" s="621"/>
    </row>
    <row r="41" spans="1:10" ht="11.25" customHeight="1">
      <c r="A41" s="1851" t="s">
        <v>799</v>
      </c>
      <c r="B41" s="1853" t="s">
        <v>938</v>
      </c>
      <c r="C41" s="1853"/>
      <c r="D41" s="1853"/>
      <c r="E41" s="1853"/>
      <c r="F41" s="1853"/>
      <c r="G41" s="645" t="s">
        <v>380</v>
      </c>
      <c r="H41" s="1902" t="s">
        <v>939</v>
      </c>
      <c r="I41" s="1902"/>
      <c r="J41" s="621"/>
    </row>
    <row r="42" spans="1:10" ht="18" customHeight="1">
      <c r="A42" s="1852"/>
      <c r="B42" s="1853"/>
      <c r="C42" s="1853"/>
      <c r="D42" s="1853"/>
      <c r="E42" s="1853"/>
      <c r="F42" s="1853"/>
      <c r="G42" s="637" t="s">
        <v>808</v>
      </c>
      <c r="H42" s="1853" t="s">
        <v>940</v>
      </c>
      <c r="I42" s="1853"/>
      <c r="J42" s="621"/>
    </row>
    <row r="43" spans="1:10" ht="18" customHeight="1">
      <c r="A43" s="646" t="s">
        <v>801</v>
      </c>
      <c r="B43" s="1856" t="s">
        <v>934</v>
      </c>
      <c r="C43" s="1856"/>
      <c r="D43" s="1856"/>
      <c r="E43" s="1842" t="s">
        <v>802</v>
      </c>
      <c r="F43" s="1842"/>
      <c r="G43" s="1856" t="s">
        <v>934</v>
      </c>
      <c r="H43" s="1856"/>
      <c r="I43" s="1856"/>
      <c r="J43" s="621"/>
    </row>
    <row r="44" spans="1:10" ht="1.5" hidden="1" customHeight="1">
      <c r="A44" s="621"/>
      <c r="B44" s="621"/>
      <c r="C44" s="621"/>
      <c r="D44" s="621"/>
      <c r="E44" s="621"/>
      <c r="F44" s="621"/>
      <c r="G44" s="1817"/>
      <c r="H44" s="1817"/>
      <c r="I44" s="647"/>
      <c r="J44" s="621"/>
    </row>
    <row r="45" spans="1:10" ht="18" customHeight="1">
      <c r="A45" s="621"/>
      <c r="B45" s="621"/>
      <c r="C45" s="621"/>
      <c r="D45" s="621"/>
      <c r="E45" s="621"/>
      <c r="F45" s="1899" t="s">
        <v>683</v>
      </c>
      <c r="G45" s="1899"/>
      <c r="H45" s="1900" t="s">
        <v>809</v>
      </c>
      <c r="I45" s="1901"/>
      <c r="J45" s="621"/>
    </row>
    <row r="46" spans="1:10">
      <c r="A46" s="621"/>
      <c r="B46" s="621"/>
      <c r="C46" s="621"/>
      <c r="D46" s="621"/>
      <c r="E46" s="621"/>
      <c r="F46" s="638"/>
      <c r="G46" s="638"/>
      <c r="H46" s="648"/>
      <c r="I46" s="621"/>
      <c r="J46" s="621"/>
    </row>
    <row r="47" spans="1:10" ht="18" customHeight="1">
      <c r="F47" s="649"/>
      <c r="G47" s="649"/>
      <c r="H47" s="650"/>
    </row>
    <row r="48" spans="1:10" ht="26.25">
      <c r="F48" s="622" ph="1"/>
      <c r="G48" s="622" ph="1"/>
      <c r="H48" s="622" ph="1"/>
      <c r="I48" s="622" ph="1"/>
    </row>
    <row r="49" spans="2:9" ht="26.25">
      <c r="B49" s="622" ph="1"/>
      <c r="G49" s="622" ph="1"/>
      <c r="H49" s="622" ph="1"/>
    </row>
    <row r="54" spans="2:9" ht="26.25">
      <c r="F54" s="622" ph="1"/>
      <c r="G54" s="622" ph="1"/>
      <c r="H54" s="622" ph="1"/>
      <c r="I54" s="622" ph="1"/>
    </row>
    <row r="57" spans="2:9" ht="26.25">
      <c r="B57" s="622" ph="1"/>
      <c r="G57" s="622" ph="1"/>
      <c r="H57" s="622" ph="1"/>
    </row>
    <row r="62" spans="2:9" ht="26.25">
      <c r="F62" s="622" ph="1"/>
      <c r="G62" s="622" ph="1"/>
      <c r="H62" s="622" ph="1"/>
      <c r="I62" s="622" ph="1"/>
    </row>
    <row r="64" spans="2:9" ht="26.25">
      <c r="F64" s="622" ph="1"/>
      <c r="G64" s="622" ph="1"/>
      <c r="H64" s="622" ph="1"/>
      <c r="I64" s="622" ph="1"/>
    </row>
    <row r="65" spans="2:9" ht="26.25">
      <c r="B65" s="622" ph="1"/>
      <c r="G65" s="622" ph="1"/>
      <c r="H65" s="622" ph="1"/>
    </row>
    <row r="70" spans="2:9" ht="26.25">
      <c r="F70" s="622" ph="1"/>
      <c r="G70" s="622" ph="1"/>
      <c r="H70" s="622" ph="1"/>
      <c r="I70" s="622" ph="1"/>
    </row>
  </sheetData>
  <mergeCells count="51">
    <mergeCell ref="B6:B7"/>
    <mergeCell ref="C6:E7"/>
    <mergeCell ref="F6:G6"/>
    <mergeCell ref="F7:G7"/>
    <mergeCell ref="A2:I2"/>
    <mergeCell ref="A3:I3"/>
    <mergeCell ref="A4:B4"/>
    <mergeCell ref="G4:I4"/>
    <mergeCell ref="B5:G5"/>
    <mergeCell ref="A15:I15"/>
    <mergeCell ref="C8:E8"/>
    <mergeCell ref="F8:G8"/>
    <mergeCell ref="C9:E9"/>
    <mergeCell ref="F9:G9"/>
    <mergeCell ref="C10:E10"/>
    <mergeCell ref="F10:G10"/>
    <mergeCell ref="C11:E11"/>
    <mergeCell ref="F11:G11"/>
    <mergeCell ref="A12:I12"/>
    <mergeCell ref="A13:I13"/>
    <mergeCell ref="A14:I14"/>
    <mergeCell ref="A16:I16"/>
    <mergeCell ref="A17:I17"/>
    <mergeCell ref="A19:B19"/>
    <mergeCell ref="A22:A23"/>
    <mergeCell ref="C22:G22"/>
    <mergeCell ref="C23:G23"/>
    <mergeCell ref="A40:I40"/>
    <mergeCell ref="B24:G24"/>
    <mergeCell ref="B25:G25"/>
    <mergeCell ref="B26:G26"/>
    <mergeCell ref="B27:G27"/>
    <mergeCell ref="H27:I27"/>
    <mergeCell ref="B28:D28"/>
    <mergeCell ref="E28:F28"/>
    <mergeCell ref="G28:I28"/>
    <mergeCell ref="A31:AH31"/>
    <mergeCell ref="A32:J32"/>
    <mergeCell ref="A34:D34"/>
    <mergeCell ref="A35:D38"/>
    <mergeCell ref="E35:I36"/>
    <mergeCell ref="G44:H44"/>
    <mergeCell ref="F45:G45"/>
    <mergeCell ref="H45:I45"/>
    <mergeCell ref="A41:A42"/>
    <mergeCell ref="B41:F42"/>
    <mergeCell ref="H41:I41"/>
    <mergeCell ref="H42:I42"/>
    <mergeCell ref="B43:D43"/>
    <mergeCell ref="E43:F43"/>
    <mergeCell ref="G43:I43"/>
  </mergeCells>
  <phoneticPr fontId="1"/>
  <pageMargins left="0.44" right="0" top="0.2" bottom="0.15748031496062992" header="0.23" footer="0.11811023622047245"/>
  <pageSetup paperSize="9" scale="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B2C0-8DBA-4BF0-915A-D4FEC0EAC22A}">
  <sheetPr>
    <tabColor rgb="FFFFFF00"/>
  </sheetPr>
  <dimension ref="A1:I66"/>
  <sheetViews>
    <sheetView view="pageBreakPreview" topLeftCell="A4" zoomScaleNormal="100" zoomScaleSheetLayoutView="100" workbookViewId="0">
      <selection activeCell="A5" sqref="A5:H5"/>
    </sheetView>
  </sheetViews>
  <sheetFormatPr defaultRowHeight="13.5"/>
  <cols>
    <col min="1" max="1" width="16.25" customWidth="1"/>
    <col min="2" max="2" width="19" customWidth="1"/>
    <col min="3" max="3" width="20.5" customWidth="1"/>
    <col min="4" max="4" width="15.875" customWidth="1"/>
    <col min="5" max="5" width="7.125" customWidth="1"/>
    <col min="6" max="6" width="6.75" customWidth="1"/>
    <col min="7" max="7" width="6.125" customWidth="1"/>
    <col min="8" max="8" width="5.375" customWidth="1"/>
    <col min="10" max="10" width="6.875" customWidth="1"/>
  </cols>
  <sheetData>
    <row r="1" spans="1:9" ht="25.5" customHeight="1" thickBot="1">
      <c r="A1" s="1415" t="s">
        <v>964</v>
      </c>
      <c r="B1" s="1415"/>
      <c r="C1" s="1415"/>
      <c r="D1" s="1415"/>
      <c r="E1" s="1415"/>
      <c r="F1" s="1416"/>
      <c r="G1" s="1417" t="s">
        <v>751</v>
      </c>
      <c r="H1" s="1418"/>
    </row>
    <row r="2" spans="1:9" ht="6.75" customHeight="1">
      <c r="A2" s="830"/>
      <c r="B2" s="830"/>
      <c r="C2" s="830"/>
      <c r="D2" s="830"/>
      <c r="E2" s="830"/>
      <c r="F2" s="833"/>
      <c r="G2" s="834"/>
      <c r="H2" s="834"/>
    </row>
    <row r="3" spans="1:9" ht="15.75" customHeight="1">
      <c r="A3" s="850" t="s">
        <v>968</v>
      </c>
      <c r="B3" s="850"/>
      <c r="C3" s="850"/>
      <c r="D3" s="850"/>
      <c r="E3" s="850"/>
      <c r="F3" s="850"/>
      <c r="G3" s="848"/>
      <c r="H3" s="848"/>
    </row>
    <row r="4" spans="1:9" ht="13.5" customHeight="1">
      <c r="A4" s="1981" t="s">
        <v>970</v>
      </c>
      <c r="B4" s="1981"/>
      <c r="C4" s="1981"/>
      <c r="D4" s="1981"/>
      <c r="E4" s="1981"/>
      <c r="F4" s="1981"/>
      <c r="G4" s="1981"/>
      <c r="H4" s="1981"/>
    </row>
    <row r="5" spans="1:9" ht="15" customHeight="1">
      <c r="A5" s="1981" t="s">
        <v>972</v>
      </c>
      <c r="B5" s="1981"/>
      <c r="C5" s="1981"/>
      <c r="D5" s="1981"/>
      <c r="E5" s="1981"/>
      <c r="F5" s="1981"/>
      <c r="G5" s="1981"/>
      <c r="H5" s="1981"/>
    </row>
    <row r="6" spans="1:9" ht="13.5" customHeight="1">
      <c r="A6" s="1981" t="s">
        <v>971</v>
      </c>
      <c r="B6" s="1981"/>
      <c r="C6" s="1981"/>
      <c r="D6" s="1981"/>
      <c r="E6" s="1981"/>
      <c r="F6" s="1981"/>
      <c r="G6" s="1981"/>
      <c r="H6" s="1981"/>
    </row>
    <row r="7" spans="1:9" s="854" customFormat="1" ht="18" customHeight="1">
      <c r="A7" s="850" t="s">
        <v>969</v>
      </c>
      <c r="B7" s="851"/>
      <c r="C7" s="851"/>
      <c r="D7" s="851"/>
      <c r="E7" s="851"/>
      <c r="F7" s="851"/>
      <c r="G7" s="852"/>
      <c r="H7" s="852"/>
      <c r="I7" s="853"/>
    </row>
    <row r="8" spans="1:9" s="854" customFormat="1" ht="11.25">
      <c r="A8" s="855" t="s">
        <v>957</v>
      </c>
      <c r="B8" s="855"/>
      <c r="C8" s="855"/>
      <c r="D8" s="855"/>
      <c r="E8" s="855"/>
      <c r="F8" s="855"/>
      <c r="G8" s="855"/>
      <c r="H8" s="849"/>
    </row>
    <row r="9" spans="1:9" s="48" customFormat="1" ht="10.5" customHeight="1">
      <c r="A9" s="835"/>
      <c r="B9" s="835"/>
      <c r="C9" s="835"/>
      <c r="D9" s="835"/>
      <c r="E9" s="835"/>
      <c r="F9" s="835"/>
      <c r="G9" s="835"/>
      <c r="H9" s="484"/>
    </row>
    <row r="10" spans="1:9" ht="21" customHeight="1">
      <c r="A10" s="565" t="s">
        <v>0</v>
      </c>
      <c r="B10" s="566" t="s">
        <v>732</v>
      </c>
      <c r="C10" s="567" t="s">
        <v>733</v>
      </c>
      <c r="D10" s="567" t="s">
        <v>725</v>
      </c>
      <c r="E10" s="1427" t="s">
        <v>958</v>
      </c>
      <c r="F10" s="1428"/>
      <c r="G10" s="1428"/>
      <c r="H10" s="1429"/>
    </row>
    <row r="11" spans="1:9" ht="17.25" customHeight="1">
      <c r="A11" s="836" t="s">
        <v>955</v>
      </c>
      <c r="B11" s="832" t="s">
        <v>955</v>
      </c>
      <c r="C11" s="832" t="s">
        <v>955</v>
      </c>
      <c r="D11" s="832" t="s">
        <v>955</v>
      </c>
      <c r="E11" s="1430"/>
      <c r="F11" s="1431"/>
      <c r="G11" s="1431"/>
      <c r="H11" s="1432"/>
    </row>
    <row r="12" spans="1:9" ht="19.5" customHeight="1">
      <c r="A12" s="1980" t="s">
        <v>734</v>
      </c>
      <c r="B12" s="1437"/>
      <c r="C12" s="831" t="s">
        <v>731</v>
      </c>
      <c r="D12" s="570" t="s">
        <v>955</v>
      </c>
      <c r="E12" s="1430"/>
      <c r="F12" s="1431"/>
      <c r="G12" s="1431"/>
      <c r="H12" s="1432"/>
    </row>
    <row r="13" spans="1:9" ht="21.75" customHeight="1">
      <c r="A13" s="1421"/>
      <c r="B13" s="1422"/>
      <c r="C13" s="569" t="s">
        <v>954</v>
      </c>
      <c r="D13" s="832" t="s">
        <v>194</v>
      </c>
      <c r="E13" s="1433"/>
      <c r="F13" s="1434"/>
      <c r="G13" s="1434"/>
      <c r="H13" s="1435"/>
    </row>
    <row r="14" spans="1:9" ht="5.25" customHeight="1" thickBot="1">
      <c r="A14" s="271"/>
      <c r="B14" s="271"/>
      <c r="C14" s="271"/>
    </row>
    <row r="15" spans="1:9" ht="58.5" customHeight="1">
      <c r="A15" s="573" t="s">
        <v>956</v>
      </c>
      <c r="B15" s="554" t="s">
        <v>170</v>
      </c>
      <c r="C15" s="555" t="s">
        <v>172</v>
      </c>
      <c r="D15" s="555" t="s">
        <v>174</v>
      </c>
      <c r="E15" s="572" t="s">
        <v>173</v>
      </c>
      <c r="F15" s="574" t="s">
        <v>171</v>
      </c>
      <c r="G15" s="556" t="s">
        <v>736</v>
      </c>
      <c r="H15" s="571" t="s">
        <v>737</v>
      </c>
    </row>
    <row r="16" spans="1:9" ht="48.75" customHeight="1">
      <c r="A16" s="557"/>
      <c r="B16" s="558"/>
      <c r="C16" s="558"/>
      <c r="D16" s="560"/>
      <c r="E16" s="558"/>
      <c r="F16" s="559"/>
      <c r="G16" s="575" t="s">
        <v>177</v>
      </c>
      <c r="H16" s="576" t="s">
        <v>177</v>
      </c>
    </row>
    <row r="17" spans="1:8" ht="48.75" customHeight="1">
      <c r="A17" s="557"/>
      <c r="B17" s="558"/>
      <c r="C17" s="558"/>
      <c r="D17" s="560"/>
      <c r="E17" s="558"/>
      <c r="F17" s="559"/>
      <c r="G17" s="575" t="s">
        <v>177</v>
      </c>
      <c r="H17" s="576" t="s">
        <v>177</v>
      </c>
    </row>
    <row r="18" spans="1:8" ht="48.75" customHeight="1">
      <c r="A18" s="557"/>
      <c r="B18" s="558"/>
      <c r="C18" s="558"/>
      <c r="D18" s="560"/>
      <c r="E18" s="558"/>
      <c r="F18" s="559"/>
      <c r="G18" s="575" t="s">
        <v>177</v>
      </c>
      <c r="H18" s="576" t="s">
        <v>177</v>
      </c>
    </row>
    <row r="19" spans="1:8" ht="48.75" customHeight="1">
      <c r="A19" s="557"/>
      <c r="B19" s="558"/>
      <c r="C19" s="558"/>
      <c r="D19" s="560"/>
      <c r="E19" s="558"/>
      <c r="F19" s="559"/>
      <c r="G19" s="575" t="s">
        <v>177</v>
      </c>
      <c r="H19" s="576" t="s">
        <v>177</v>
      </c>
    </row>
    <row r="20" spans="1:8" ht="48.75" customHeight="1">
      <c r="A20" s="557"/>
      <c r="B20" s="558"/>
      <c r="C20" s="558"/>
      <c r="D20" s="560"/>
      <c r="E20" s="558"/>
      <c r="F20" s="559"/>
      <c r="G20" s="575" t="s">
        <v>177</v>
      </c>
      <c r="H20" s="576" t="s">
        <v>177</v>
      </c>
    </row>
    <row r="21" spans="1:8" ht="48.75" customHeight="1">
      <c r="A21" s="557"/>
      <c r="B21" s="558"/>
      <c r="C21" s="558"/>
      <c r="D21" s="560"/>
      <c r="E21" s="558"/>
      <c r="F21" s="559"/>
      <c r="G21" s="575" t="s">
        <v>177</v>
      </c>
      <c r="H21" s="576" t="s">
        <v>177</v>
      </c>
    </row>
    <row r="22" spans="1:8" ht="48.75" customHeight="1">
      <c r="A22" s="557"/>
      <c r="B22" s="558"/>
      <c r="C22" s="558"/>
      <c r="D22" s="560"/>
      <c r="E22" s="558"/>
      <c r="F22" s="559"/>
      <c r="G22" s="575" t="s">
        <v>177</v>
      </c>
      <c r="H22" s="576" t="s">
        <v>177</v>
      </c>
    </row>
    <row r="23" spans="1:8" ht="48.75" customHeight="1">
      <c r="A23" s="557"/>
      <c r="B23" s="558"/>
      <c r="C23" s="558"/>
      <c r="D23" s="560"/>
      <c r="E23" s="558"/>
      <c r="F23" s="559"/>
      <c r="G23" s="575" t="s">
        <v>177</v>
      </c>
      <c r="H23" s="576" t="s">
        <v>177</v>
      </c>
    </row>
    <row r="24" spans="1:8" ht="48.75" customHeight="1">
      <c r="A24" s="557"/>
      <c r="B24" s="558"/>
      <c r="C24" s="558"/>
      <c r="D24" s="560"/>
      <c r="E24" s="558"/>
      <c r="F24" s="559"/>
      <c r="G24" s="575" t="s">
        <v>177</v>
      </c>
      <c r="H24" s="576" t="s">
        <v>177</v>
      </c>
    </row>
    <row r="25" spans="1:8" ht="6" customHeight="1">
      <c r="A25" s="839"/>
      <c r="B25" s="840"/>
      <c r="C25" s="840"/>
      <c r="D25" s="841"/>
      <c r="E25" s="840"/>
      <c r="F25" s="842"/>
      <c r="G25" s="843"/>
      <c r="H25" s="843"/>
    </row>
    <row r="26" spans="1:8">
      <c r="A26" s="568" t="s">
        <v>735</v>
      </c>
      <c r="B26" s="568"/>
      <c r="C26" s="568"/>
      <c r="D26" s="568"/>
      <c r="E26" s="568"/>
      <c r="F26" s="568"/>
      <c r="G26" s="568"/>
      <c r="H26" s="561"/>
    </row>
    <row r="27" spans="1:8" ht="20.25" customHeight="1">
      <c r="A27" s="1439" t="s">
        <v>959</v>
      </c>
      <c r="B27" s="1439"/>
      <c r="C27" s="1439"/>
      <c r="D27" s="1439"/>
      <c r="E27" s="1439"/>
      <c r="F27" s="1439"/>
      <c r="G27" s="1439"/>
      <c r="H27" s="837"/>
    </row>
    <row r="28" spans="1:8" ht="23.25" customHeight="1">
      <c r="A28" s="1439" t="s">
        <v>180</v>
      </c>
      <c r="B28" s="1439"/>
      <c r="C28" s="1439"/>
      <c r="D28" s="1439"/>
      <c r="E28" s="1439"/>
      <c r="F28" s="1439"/>
      <c r="G28" s="1439"/>
      <c r="H28" s="837"/>
    </row>
    <row r="29" spans="1:8" ht="20.25" customHeight="1">
      <c r="A29" s="1442" t="s">
        <v>963</v>
      </c>
      <c r="B29" s="1442"/>
      <c r="C29" s="1442"/>
      <c r="D29" s="1442"/>
      <c r="E29" s="1442"/>
      <c r="F29" s="1442"/>
      <c r="G29" s="1442"/>
      <c r="H29" s="1442"/>
    </row>
    <row r="30" spans="1:8" ht="21" customHeight="1">
      <c r="A30" s="1438" t="s">
        <v>962</v>
      </c>
      <c r="B30" s="1438"/>
      <c r="C30" s="1438"/>
      <c r="D30" s="1438"/>
      <c r="E30" s="1438"/>
      <c r="F30" s="1438"/>
      <c r="G30" s="1438"/>
      <c r="H30" s="838"/>
    </row>
    <row r="31" spans="1:8" ht="17.25" customHeight="1">
      <c r="A31" s="1442" t="s">
        <v>960</v>
      </c>
      <c r="B31" s="1442"/>
      <c r="C31" s="1442"/>
      <c r="D31" s="1442"/>
      <c r="E31" s="1442"/>
      <c r="F31" s="1442"/>
      <c r="G31" s="1442"/>
      <c r="H31" s="1442"/>
    </row>
    <row r="32" spans="1:8" ht="18.75" customHeight="1">
      <c r="A32" s="1438" t="s">
        <v>961</v>
      </c>
      <c r="B32" s="1438"/>
      <c r="C32" s="1438"/>
      <c r="D32" s="1438"/>
      <c r="E32" s="1438"/>
      <c r="F32" s="1438"/>
      <c r="G32" s="1438"/>
      <c r="H32" s="1438"/>
    </row>
    <row r="33" spans="1:8" ht="15" customHeight="1">
      <c r="A33" s="1439" t="s">
        <v>183</v>
      </c>
      <c r="B33" s="1439"/>
      <c r="C33" s="1439"/>
      <c r="D33" s="1439"/>
      <c r="E33" s="1439"/>
      <c r="F33" s="1439"/>
      <c r="G33" s="1439"/>
      <c r="H33" s="837"/>
    </row>
    <row r="34" spans="1:8" ht="18.75">
      <c r="A34" s="1982" t="s">
        <v>738</v>
      </c>
      <c r="B34" s="1982"/>
      <c r="C34" s="1982"/>
      <c r="D34" s="1982"/>
      <c r="E34" s="1982"/>
      <c r="F34" s="1982"/>
      <c r="G34" s="1982"/>
      <c r="H34" s="561"/>
    </row>
    <row r="35" spans="1:8">
      <c r="A35" s="3"/>
      <c r="B35" s="3"/>
      <c r="C35" s="3"/>
      <c r="D35" s="3"/>
      <c r="E35" s="3"/>
      <c r="F35" s="3"/>
      <c r="G35" s="3"/>
      <c r="H35" s="3"/>
    </row>
    <row r="36" spans="1:8">
      <c r="A36" s="3"/>
      <c r="B36" s="3"/>
      <c r="C36" s="3"/>
      <c r="D36" s="3"/>
      <c r="E36" s="3"/>
      <c r="F36" s="3"/>
      <c r="G36" s="3"/>
      <c r="H36" s="3"/>
    </row>
    <row r="37" spans="1:8">
      <c r="A37" s="3"/>
      <c r="B37" s="3"/>
      <c r="C37" s="3"/>
      <c r="D37" s="3"/>
      <c r="E37" s="3"/>
      <c r="F37" s="3"/>
      <c r="G37" s="3"/>
      <c r="H37" s="3"/>
    </row>
    <row r="38" spans="1:8">
      <c r="A38" s="3"/>
      <c r="B38" s="3"/>
      <c r="C38" s="3"/>
      <c r="D38" s="3"/>
      <c r="E38" s="3"/>
      <c r="F38" s="3"/>
      <c r="G38" s="3"/>
      <c r="H38" s="3"/>
    </row>
    <row r="39" spans="1:8">
      <c r="A39" s="3"/>
      <c r="B39" s="3"/>
      <c r="C39" s="3"/>
      <c r="D39" s="3"/>
      <c r="E39" s="3"/>
      <c r="F39" s="3"/>
      <c r="G39" s="3"/>
      <c r="H39" s="3"/>
    </row>
    <row r="40" spans="1:8">
      <c r="A40" s="3"/>
      <c r="B40" s="3"/>
      <c r="C40" s="3"/>
      <c r="D40" s="3"/>
      <c r="E40" s="3"/>
      <c r="F40" s="3"/>
      <c r="G40" s="3"/>
      <c r="H40" s="3"/>
    </row>
    <row r="41" spans="1:8">
      <c r="A41" s="3"/>
      <c r="B41" s="3"/>
      <c r="C41" s="3"/>
      <c r="D41" s="3"/>
      <c r="E41" s="3"/>
      <c r="F41" s="3"/>
      <c r="G41" s="3"/>
      <c r="H41" s="3"/>
    </row>
    <row r="42" spans="1:8">
      <c r="A42" s="3"/>
      <c r="B42" s="3"/>
      <c r="C42" s="3"/>
      <c r="D42" s="3"/>
      <c r="E42" s="3"/>
      <c r="F42" s="3"/>
      <c r="G42" s="3"/>
      <c r="H42" s="3"/>
    </row>
    <row r="43" spans="1:8">
      <c r="A43" s="3"/>
      <c r="B43" s="3"/>
      <c r="C43" s="3"/>
      <c r="D43" s="3"/>
      <c r="E43" s="3"/>
      <c r="F43" s="3"/>
      <c r="G43" s="3"/>
      <c r="H43" s="3"/>
    </row>
    <row r="44" spans="1:8">
      <c r="A44" s="3"/>
      <c r="B44" s="3"/>
      <c r="C44" s="3"/>
      <c r="D44" s="3"/>
      <c r="E44" s="3"/>
      <c r="F44" s="3"/>
      <c r="G44" s="3"/>
      <c r="H44" s="3"/>
    </row>
    <row r="45" spans="1:8">
      <c r="A45" s="3"/>
      <c r="B45" s="3"/>
      <c r="C45" s="3"/>
      <c r="D45" s="3"/>
      <c r="E45" s="3"/>
      <c r="F45" s="3"/>
      <c r="G45" s="3"/>
      <c r="H45" s="3"/>
    </row>
    <row r="46" spans="1:8">
      <c r="A46" s="3"/>
      <c r="B46" s="3"/>
      <c r="C46" s="3"/>
      <c r="D46" s="3"/>
      <c r="E46" s="3"/>
      <c r="F46" s="3"/>
      <c r="G46" s="3"/>
      <c r="H46" s="3"/>
    </row>
    <row r="47" spans="1:8">
      <c r="A47" s="3"/>
      <c r="B47" s="3"/>
      <c r="C47" s="3"/>
      <c r="D47" s="3"/>
      <c r="E47" s="3"/>
      <c r="F47" s="3"/>
      <c r="G47" s="3"/>
      <c r="H47" s="3"/>
    </row>
    <row r="48" spans="1:8">
      <c r="A48" s="3"/>
      <c r="B48" s="3"/>
      <c r="C48" s="3"/>
      <c r="D48" s="3"/>
      <c r="E48" s="3"/>
      <c r="F48" s="3"/>
      <c r="G48" s="3"/>
      <c r="H48" s="3"/>
    </row>
    <row r="49" spans="1:8">
      <c r="A49" s="3"/>
      <c r="B49" s="3"/>
      <c r="C49" s="3"/>
      <c r="D49" s="3"/>
      <c r="E49" s="3"/>
      <c r="F49" s="3"/>
      <c r="G49" s="3"/>
      <c r="H49" s="3"/>
    </row>
    <row r="50" spans="1:8">
      <c r="A50" s="3"/>
      <c r="B50" s="3"/>
      <c r="C50" s="3"/>
      <c r="D50" s="3"/>
      <c r="E50" s="3"/>
      <c r="F50" s="3"/>
      <c r="G50" s="3"/>
      <c r="H50" s="3"/>
    </row>
    <row r="51" spans="1:8">
      <c r="A51" s="3"/>
      <c r="B51" s="3"/>
      <c r="C51" s="3"/>
      <c r="D51" s="3"/>
      <c r="E51" s="3"/>
      <c r="F51" s="3"/>
      <c r="G51" s="3"/>
      <c r="H51" s="3"/>
    </row>
    <row r="52" spans="1:8">
      <c r="A52" s="3"/>
      <c r="B52" s="3"/>
      <c r="C52" s="3"/>
      <c r="D52" s="3"/>
      <c r="E52" s="3"/>
      <c r="F52" s="3"/>
      <c r="G52" s="3"/>
      <c r="H52" s="3"/>
    </row>
    <row r="53" spans="1:8">
      <c r="A53" s="3"/>
      <c r="B53" s="3"/>
      <c r="C53" s="3"/>
      <c r="D53" s="3"/>
      <c r="E53" s="3"/>
      <c r="F53" s="3"/>
      <c r="G53" s="3"/>
      <c r="H53" s="3"/>
    </row>
    <row r="54" spans="1:8">
      <c r="A54" s="3"/>
      <c r="B54" s="3"/>
      <c r="C54" s="3"/>
      <c r="D54" s="3"/>
      <c r="E54" s="3"/>
      <c r="F54" s="3"/>
      <c r="G54" s="3"/>
      <c r="H54" s="3"/>
    </row>
    <row r="55" spans="1:8">
      <c r="A55" s="3"/>
      <c r="B55" s="3"/>
      <c r="C55" s="3"/>
      <c r="D55" s="3"/>
      <c r="E55" s="3"/>
      <c r="F55" s="3"/>
      <c r="G55" s="3"/>
      <c r="H55" s="3"/>
    </row>
    <row r="56" spans="1:8">
      <c r="A56" s="3"/>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row r="63" spans="1:8">
      <c r="A63" s="3"/>
      <c r="B63" s="3"/>
      <c r="C63" s="3"/>
      <c r="D63" s="3"/>
      <c r="E63" s="3"/>
      <c r="F63" s="3"/>
      <c r="G63" s="3"/>
      <c r="H63" s="3"/>
    </row>
    <row r="64" spans="1:8">
      <c r="A64" s="3"/>
      <c r="B64" s="3"/>
      <c r="C64" s="3"/>
      <c r="D64" s="3"/>
      <c r="E64" s="3"/>
      <c r="F64" s="3"/>
      <c r="G64" s="3"/>
      <c r="H64" s="3"/>
    </row>
    <row r="65" spans="1:8">
      <c r="A65" s="3"/>
      <c r="B65" s="3"/>
      <c r="C65" s="3"/>
      <c r="D65" s="3"/>
      <c r="E65" s="3"/>
      <c r="F65" s="3"/>
      <c r="G65" s="3"/>
      <c r="H65" s="3"/>
    </row>
    <row r="66" spans="1:8" s="3" customFormat="1"/>
  </sheetData>
  <protectedRanges>
    <protectedRange sqref="A16:H25" name="範囲1_1"/>
  </protectedRanges>
  <mergeCells count="15">
    <mergeCell ref="A33:G33"/>
    <mergeCell ref="A34:G34"/>
    <mergeCell ref="A27:G27"/>
    <mergeCell ref="A28:G28"/>
    <mergeCell ref="A29:H29"/>
    <mergeCell ref="A30:G30"/>
    <mergeCell ref="A31:H31"/>
    <mergeCell ref="A32:H32"/>
    <mergeCell ref="E10:H13"/>
    <mergeCell ref="A12:B13"/>
    <mergeCell ref="A1:F1"/>
    <mergeCell ref="G1:H1"/>
    <mergeCell ref="A4:H4"/>
    <mergeCell ref="A5:H5"/>
    <mergeCell ref="A6:H6"/>
  </mergeCells>
  <phoneticPr fontId="1"/>
  <dataValidations count="3">
    <dataValidation type="list" allowBlank="1" showInputMessage="1" showErrorMessage="1" sqref="F16:F25" xr:uid="{037A8832-1BF2-43C0-8307-EFDB1B3B49E0}">
      <formula1>"-,元請,下請"</formula1>
    </dataValidation>
    <dataValidation type="list" allowBlank="1" showInputMessage="1" showErrorMessage="1" sqref="D13" xr:uid="{A50EC420-4703-4CF8-A419-DB8B26135B59}">
      <formula1>"　　　, 〇"</formula1>
    </dataValidation>
    <dataValidation type="list" allowBlank="1" showInputMessage="1" showErrorMessage="1" sqref="D11:D12 A11:C11" xr:uid="{838D533E-9A6E-45A2-8679-2D092AA9657C}">
      <formula1>" 　　, 〇"</formula1>
    </dataValidation>
  </dataValidations>
  <pageMargins left="0.55000000000000004" right="0.23" top="0.2" bottom="0.2" header="0.3" footer="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D93-B210-4244-86D3-4456BF41A6A2}">
  <dimension ref="A1"/>
  <sheetViews>
    <sheetView workbookViewId="0">
      <selection activeCell="C6" sqref="C6"/>
    </sheetView>
  </sheetViews>
  <sheetFormatPr defaultRowHeight="13.5"/>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380B-8D71-4E7D-B459-2DF0F6F380E1}">
  <dimension ref="A1:V183"/>
  <sheetViews>
    <sheetView view="pageBreakPreview" topLeftCell="A13" zoomScaleNormal="85" zoomScaleSheetLayoutView="100" workbookViewId="0">
      <selection activeCell="C6" sqref="C6"/>
    </sheetView>
  </sheetViews>
  <sheetFormatPr defaultRowHeight="13.5"/>
  <cols>
    <col min="1" max="1" width="3.125" customWidth="1"/>
    <col min="2" max="2" width="6.5" customWidth="1"/>
    <col min="3" max="3" width="9.625" customWidth="1"/>
    <col min="4" max="4" width="9.875" customWidth="1"/>
    <col min="5" max="5" width="9.25" customWidth="1"/>
    <col min="7" max="7" width="8.875" customWidth="1"/>
    <col min="8" max="8" width="10.375" customWidth="1"/>
    <col min="9" max="9" width="9.5" customWidth="1"/>
    <col min="10" max="10" width="9.875" customWidth="1"/>
    <col min="11" max="11" width="8.625" customWidth="1"/>
    <col min="12" max="12" width="8.75" customWidth="1"/>
    <col min="13" max="13" width="9.875" customWidth="1"/>
    <col min="14" max="14" width="4.625" customWidth="1"/>
    <col min="15" max="15" width="4" customWidth="1"/>
    <col min="17" max="17" width="4.5" bestFit="1" customWidth="1"/>
    <col min="18" max="18" width="4.125" bestFit="1" customWidth="1"/>
  </cols>
  <sheetData>
    <row r="1" spans="2:18" s="384" customFormat="1" ht="15.75" customHeight="1">
      <c r="C1" s="470"/>
      <c r="L1" s="553"/>
      <c r="M1" s="2061" t="s">
        <v>749</v>
      </c>
      <c r="N1" s="2062"/>
      <c r="O1" s="2063"/>
      <c r="Q1" s="384">
        <f>IF(C38="","",C38)</f>
        <v>11</v>
      </c>
      <c r="R1" s="384">
        <f t="array" ref="R1">IFERROR(INDEX(Q:Q,SMALL(IF(Q:Q&lt;&gt;"",ROW(Q:Q)),ROW())),"")</f>
        <v>11</v>
      </c>
    </row>
    <row r="2" spans="2:18" s="384" customFormat="1" ht="15.75" customHeight="1" thickBot="1">
      <c r="B2" s="2059" t="s">
        <v>730</v>
      </c>
      <c r="C2" s="2059"/>
      <c r="D2" s="2059"/>
      <c r="E2" s="2059"/>
      <c r="F2" s="2059"/>
      <c r="G2" s="2059"/>
      <c r="H2" s="2059"/>
      <c r="I2" s="2059"/>
      <c r="J2" s="2059"/>
      <c r="K2" s="2059"/>
      <c r="L2" s="2059"/>
      <c r="M2" s="2064"/>
      <c r="N2" s="2065"/>
      <c r="O2" s="2066"/>
      <c r="Q2" s="384">
        <f>IF(D38="","",D38)</f>
        <v>21</v>
      </c>
      <c r="R2" s="384">
        <f t="array" ref="R2">IFERROR(INDEX(Q:Q,SMALL(IF(Q:Q&lt;&gt;"",ROW(Q:Q)),ROW())),"")</f>
        <v>21</v>
      </c>
    </row>
    <row r="3" spans="2:18" s="384" customFormat="1" ht="15.75" customHeight="1">
      <c r="B3" s="2059"/>
      <c r="C3" s="2059"/>
      <c r="D3" s="2059"/>
      <c r="E3" s="2059"/>
      <c r="F3" s="2059"/>
      <c r="G3" s="2059"/>
      <c r="H3" s="2059"/>
      <c r="I3" s="2059"/>
      <c r="J3" s="2059"/>
      <c r="K3" s="2059"/>
      <c r="L3" s="2059"/>
      <c r="M3" s="526"/>
      <c r="Q3" s="384">
        <f>IF(E38="","",E38)</f>
        <v>22</v>
      </c>
      <c r="R3" s="384">
        <f t="array" ref="R3">IFERROR(INDEX(Q:Q,SMALL(IF(Q:Q&lt;&gt;"",ROW(Q:Q)),ROW())),"")</f>
        <v>22</v>
      </c>
    </row>
    <row r="4" spans="2:18" s="384" customFormat="1" ht="6" customHeight="1">
      <c r="C4" s="470"/>
      <c r="L4" s="526"/>
      <c r="M4" s="526"/>
      <c r="Q4" s="384">
        <f>IF(F38="","",F38)</f>
        <v>40</v>
      </c>
      <c r="R4" s="384">
        <f t="array" ref="R4">IFERROR(INDEX(Q:Q,SMALL(IF(Q:Q&lt;&gt;"",ROW(Q:Q)),ROW())),"")</f>
        <v>40</v>
      </c>
    </row>
    <row r="5" spans="2:18" s="384" customFormat="1" ht="12.75" customHeight="1">
      <c r="C5" s="470"/>
      <c r="L5" s="526"/>
      <c r="M5" s="526"/>
      <c r="Q5" s="384">
        <f>IF(G38="","",G38)</f>
        <v>60</v>
      </c>
      <c r="R5" s="384">
        <f t="array" ref="R5">IFERROR(INDEX(Q:Q,SMALL(IF(Q:Q&lt;&gt;"",ROW(Q:Q)),ROW())),"")</f>
        <v>60</v>
      </c>
    </row>
    <row r="6" spans="2:18" ht="16.5" customHeight="1">
      <c r="B6" s="580" t="s">
        <v>740</v>
      </c>
      <c r="C6" s="580"/>
      <c r="D6" s="580"/>
      <c r="E6" s="580"/>
      <c r="F6" s="580"/>
      <c r="G6" s="580"/>
      <c r="H6" s="580"/>
      <c r="I6" s="580"/>
      <c r="J6" s="580"/>
      <c r="K6" s="579"/>
      <c r="L6" s="579"/>
      <c r="M6" s="587"/>
      <c r="Q6">
        <f>IF(H38="","",H38)</f>
        <v>71</v>
      </c>
      <c r="R6" s="384">
        <f t="array" ref="R6">IFERROR(INDEX(Q:Q,SMALL(IF(Q:Q&lt;&gt;"",ROW(Q:Q)),ROW())),"")</f>
        <v>71</v>
      </c>
    </row>
    <row r="7" spans="2:18" ht="4.5" customHeight="1">
      <c r="C7" s="579"/>
      <c r="D7" s="579"/>
      <c r="E7" s="579"/>
      <c r="F7" s="579"/>
      <c r="G7" s="579"/>
      <c r="H7" s="579"/>
      <c r="I7" s="579"/>
      <c r="J7" s="579"/>
      <c r="K7" s="579"/>
      <c r="L7" s="579"/>
      <c r="M7" s="587"/>
      <c r="Q7">
        <f>IF(I38="","",I38)</f>
        <v>72</v>
      </c>
      <c r="R7" s="384">
        <f t="array" ref="R7">IFERROR(INDEX(Q:Q,SMALL(IF(Q:Q&lt;&gt;"",ROW(Q:Q)),ROW())),"")</f>
        <v>72</v>
      </c>
    </row>
    <row r="8" spans="2:18" ht="15.75" customHeight="1">
      <c r="B8" s="824" t="s">
        <v>950</v>
      </c>
      <c r="C8" s="578"/>
      <c r="D8" s="578"/>
      <c r="E8" s="578"/>
      <c r="F8" s="578"/>
      <c r="G8" s="578"/>
      <c r="H8" s="578"/>
      <c r="I8" s="578"/>
      <c r="J8" s="578"/>
      <c r="K8" s="578"/>
      <c r="L8" s="578"/>
      <c r="M8" s="578"/>
      <c r="Q8">
        <f>IF(J38="","",J38)</f>
        <v>73</v>
      </c>
      <c r="R8" s="384">
        <f t="array" ref="R8">IFERROR(INDEX(Q:Q,SMALL(IF(Q:Q&lt;&gt;"",ROW(Q:Q)),ROW())),"")</f>
        <v>73</v>
      </c>
    </row>
    <row r="9" spans="2:18" ht="15.75" customHeight="1">
      <c r="B9" s="589" t="s">
        <v>757</v>
      </c>
      <c r="C9" s="589"/>
      <c r="D9" s="589"/>
      <c r="E9" s="589"/>
      <c r="F9" s="589"/>
      <c r="G9" s="589"/>
      <c r="H9" s="589"/>
      <c r="I9" s="589"/>
      <c r="J9" s="589"/>
      <c r="K9" s="589"/>
      <c r="L9" s="589"/>
      <c r="M9" s="589"/>
      <c r="Q9">
        <f>IF(C40="","",C40)</f>
        <v>301</v>
      </c>
      <c r="R9" s="384">
        <f t="array" ref="R9">IFERROR(INDEX(Q:Q,SMALL(IF(Q:Q&lt;&gt;"",ROW(Q:Q)),ROW())),"")</f>
        <v>301</v>
      </c>
    </row>
    <row r="10" spans="2:18" ht="15.75" customHeight="1">
      <c r="B10" s="589" t="s">
        <v>764</v>
      </c>
      <c r="C10" s="589"/>
      <c r="D10" s="589"/>
      <c r="E10" s="589"/>
      <c r="F10" s="589"/>
      <c r="G10" s="589"/>
      <c r="H10" s="589"/>
      <c r="I10" s="589"/>
      <c r="J10" s="589"/>
      <c r="K10" s="589"/>
      <c r="L10" s="589"/>
      <c r="M10" s="587"/>
      <c r="Q10">
        <f>IF(D40="","",D40)</f>
        <v>302</v>
      </c>
      <c r="R10" s="384">
        <f t="array" ref="R10">IFERROR(INDEX(Q:Q,SMALL(IF(Q:Q&lt;&gt;"",ROW(Q:Q)),ROW())),"")</f>
        <v>302</v>
      </c>
    </row>
    <row r="11" spans="2:18" ht="15.75" customHeight="1">
      <c r="B11" s="589" t="s">
        <v>758</v>
      </c>
      <c r="C11" s="589"/>
      <c r="D11" s="589"/>
      <c r="E11" s="589"/>
      <c r="F11" s="589"/>
      <c r="G11" s="589"/>
      <c r="H11" s="589"/>
      <c r="I11" s="589"/>
      <c r="J11" s="589"/>
      <c r="K11" s="589"/>
      <c r="L11" s="589"/>
      <c r="M11" s="589"/>
      <c r="Q11">
        <f>IF(E40="","",E40)</f>
        <v>303</v>
      </c>
      <c r="R11" s="384">
        <f t="array" ref="R11">IFERROR(INDEX(Q:Q,SMALL(IF(Q:Q&lt;&gt;"",ROW(Q:Q)),ROW())),"")</f>
        <v>303</v>
      </c>
    </row>
    <row r="12" spans="2:18" ht="5.25" customHeight="1">
      <c r="C12" s="588"/>
      <c r="D12" s="579"/>
      <c r="E12" s="579"/>
      <c r="F12" s="579"/>
      <c r="G12" s="579"/>
      <c r="H12" s="579"/>
      <c r="I12" s="579"/>
      <c r="J12" s="579"/>
      <c r="K12" s="579"/>
      <c r="L12" s="579"/>
      <c r="M12" s="587"/>
      <c r="Q12">
        <f>IF(F40="","",F40)</f>
        <v>304</v>
      </c>
      <c r="R12" s="384">
        <f t="array" ref="R12">IFERROR(INDEX(Q:Q,SMALL(IF(Q:Q&lt;&gt;"",ROW(Q:Q)),ROW())),"")</f>
        <v>304</v>
      </c>
    </row>
    <row r="13" spans="2:18" ht="15.75" customHeight="1">
      <c r="B13" s="589" t="s">
        <v>739</v>
      </c>
      <c r="C13" s="589"/>
      <c r="D13" s="589"/>
      <c r="E13" s="589"/>
      <c r="F13" s="589"/>
      <c r="G13" s="589"/>
      <c r="H13" s="589"/>
      <c r="I13" s="589"/>
      <c r="J13" s="589"/>
      <c r="K13" s="589"/>
      <c r="L13" s="589"/>
      <c r="M13" s="587"/>
      <c r="Q13">
        <f>IF(G40="","",G40)</f>
        <v>305</v>
      </c>
      <c r="R13" s="384">
        <f t="array" ref="R13">IFERROR(INDEX(Q:Q,SMALL(IF(Q:Q&lt;&gt;"",ROW(Q:Q)),ROW())),"")</f>
        <v>305</v>
      </c>
    </row>
    <row r="14" spans="2:18" ht="15.75" customHeight="1">
      <c r="B14" s="589" t="s">
        <v>763</v>
      </c>
      <c r="C14" s="589"/>
      <c r="D14" s="589"/>
      <c r="E14" s="589"/>
      <c r="F14" s="589"/>
      <c r="G14" s="589"/>
      <c r="H14" s="589"/>
      <c r="I14" s="589"/>
      <c r="J14" s="589"/>
      <c r="K14" s="589"/>
      <c r="L14" s="579"/>
      <c r="M14" s="587"/>
      <c r="Q14">
        <f>IF(H40="","",H40)</f>
        <v>306</v>
      </c>
      <c r="R14" s="384">
        <f t="array" ref="R14">IFERROR(INDEX(Q:Q,SMALL(IF(Q:Q&lt;&gt;"",ROW(Q:Q)),ROW())),"")</f>
        <v>306</v>
      </c>
    </row>
    <row r="15" spans="2:18" ht="4.5" customHeight="1">
      <c r="B15" s="589"/>
      <c r="C15" s="589"/>
      <c r="D15" s="589"/>
      <c r="E15" s="589"/>
      <c r="F15" s="589"/>
      <c r="G15" s="589"/>
      <c r="H15" s="589"/>
      <c r="I15" s="589"/>
      <c r="J15" s="589"/>
      <c r="K15" s="589"/>
      <c r="L15" s="579"/>
      <c r="M15" s="587"/>
      <c r="Q15">
        <f>IF(I40="","",I40)</f>
        <v>307</v>
      </c>
      <c r="R15" s="384">
        <f t="array" ref="R15">IFERROR(INDEX(Q:Q,SMALL(IF(Q:Q&lt;&gt;"",ROW(Q:Q)),ROW())),"")</f>
        <v>307</v>
      </c>
    </row>
    <row r="16" spans="2:18" ht="18" customHeight="1">
      <c r="B16" s="2060" t="s">
        <v>747</v>
      </c>
      <c r="C16" s="2060"/>
      <c r="D16" s="2060"/>
      <c r="E16" s="2060"/>
      <c r="F16" s="2060"/>
      <c r="G16" s="2060"/>
      <c r="H16" s="2060"/>
      <c r="I16" s="2060"/>
      <c r="J16" s="2060"/>
      <c r="K16" s="2060"/>
      <c r="L16" s="2060"/>
      <c r="M16" s="2060"/>
      <c r="Q16">
        <f>IF(J40="","",J40)</f>
        <v>308</v>
      </c>
      <c r="R16" s="384">
        <f t="array" ref="R16">IFERROR(INDEX(Q:Q,SMALL(IF(Q:Q&lt;&gt;"",ROW(Q:Q)),ROW())),"")</f>
        <v>308</v>
      </c>
    </row>
    <row r="17" spans="2:18" ht="15.75" customHeight="1">
      <c r="B17" s="2060" t="s">
        <v>748</v>
      </c>
      <c r="C17" s="2060"/>
      <c r="D17" s="2060"/>
      <c r="E17" s="2060"/>
      <c r="F17" s="2060"/>
      <c r="G17" s="2060"/>
      <c r="H17" s="2060"/>
      <c r="I17" s="2060"/>
      <c r="J17" s="2060"/>
      <c r="K17" s="589"/>
      <c r="L17" s="589"/>
      <c r="M17" s="589"/>
      <c r="Q17">
        <f>IF(K40="","",K40)</f>
        <v>309</v>
      </c>
      <c r="R17" s="384">
        <f t="array" ref="R17">IFERROR(INDEX(Q:Q,SMALL(IF(Q:Q&lt;&gt;"",ROW(Q:Q)),ROW())),"")</f>
        <v>309</v>
      </c>
    </row>
    <row r="18" spans="2:18" ht="4.5" customHeight="1">
      <c r="C18" s="590"/>
      <c r="D18" s="590"/>
      <c r="E18" s="590"/>
      <c r="F18" s="590"/>
      <c r="G18" s="590"/>
      <c r="H18" s="590"/>
      <c r="I18" s="590"/>
      <c r="J18" s="590"/>
      <c r="K18" s="590"/>
      <c r="L18" s="590"/>
      <c r="M18" s="590"/>
      <c r="Q18">
        <f>IF(L40="","",L40)</f>
        <v>310</v>
      </c>
      <c r="R18" s="384">
        <f t="array" ref="R18">IFERROR(INDEX(Q:Q,SMALL(IF(Q:Q&lt;&gt;"",ROW(Q:Q)),ROW())),"")</f>
        <v>310</v>
      </c>
    </row>
    <row r="19" spans="2:18" ht="16.5" customHeight="1">
      <c r="B19" s="589" t="s">
        <v>621</v>
      </c>
      <c r="C19" s="589"/>
      <c r="D19" s="589"/>
      <c r="E19" s="589"/>
      <c r="F19" s="589"/>
      <c r="G19" s="589"/>
      <c r="H19" s="589"/>
      <c r="I19" s="579"/>
      <c r="J19" s="579"/>
      <c r="K19" s="579"/>
      <c r="L19" s="579"/>
      <c r="M19" s="587"/>
      <c r="Q19">
        <f>IF(M40="","",M40)</f>
        <v>311</v>
      </c>
      <c r="R19" s="384">
        <f t="array" ref="R19">IFERROR(INDEX(Q:Q,SMALL(IF(Q:Q&lt;&gt;"",ROW(Q:Q)),ROW())),"")</f>
        <v>311</v>
      </c>
    </row>
    <row r="20" spans="2:18" ht="26.25" customHeight="1">
      <c r="C20" s="586"/>
      <c r="D20" s="586"/>
      <c r="E20" s="586"/>
      <c r="F20" s="586"/>
      <c r="G20" s="586"/>
      <c r="H20" s="586"/>
      <c r="I20" s="586"/>
      <c r="J20" s="586"/>
      <c r="K20" s="586"/>
      <c r="L20" s="586"/>
      <c r="M20" s="586"/>
      <c r="Q20">
        <f>IF(C41="","",C41)</f>
        <v>312</v>
      </c>
      <c r="R20" s="384">
        <f t="array" ref="R20">IFERROR(INDEX(Q:Q,SMALL(IF(Q:Q&lt;&gt;"",ROW(Q:Q)),ROW())),"")</f>
        <v>312</v>
      </c>
    </row>
    <row r="21" spans="2:18" ht="23.25" customHeight="1">
      <c r="B21" s="591" t="s">
        <v>689</v>
      </c>
      <c r="C21" s="592"/>
      <c r="D21" s="592"/>
      <c r="E21" s="592"/>
      <c r="F21" s="593"/>
      <c r="Q21">
        <f>IF(D41="","",D41)</f>
        <v>313</v>
      </c>
      <c r="R21" s="384">
        <f t="array" ref="R21">IFERROR(INDEX(Q:Q,SMALL(IF(Q:Q&lt;&gt;"",ROW(Q:Q)),ROW())),"")</f>
        <v>313</v>
      </c>
    </row>
    <row r="22" spans="2:18" ht="9.75" customHeight="1">
      <c r="C22" s="471"/>
      <c r="M22" s="3"/>
      <c r="Q22">
        <f>IF(E41="","",E41)</f>
        <v>314</v>
      </c>
      <c r="R22" s="384">
        <f t="array" ref="R22">IFERROR(INDEX(Q:Q,SMALL(IF(Q:Q&lt;&gt;"",ROW(Q:Q)),ROW())),"")</f>
        <v>314</v>
      </c>
    </row>
    <row r="23" spans="2:18" ht="53.25" customHeight="1">
      <c r="B23" s="608" t="s">
        <v>762</v>
      </c>
      <c r="C23" s="766" t="s">
        <v>0</v>
      </c>
      <c r="D23" s="599" t="s">
        <v>882</v>
      </c>
      <c r="E23" s="2084" t="s">
        <v>466</v>
      </c>
      <c r="F23" s="2085"/>
      <c r="G23" s="606" t="s">
        <v>882</v>
      </c>
      <c r="H23" s="2050" t="s">
        <v>2</v>
      </c>
      <c r="I23" s="2050"/>
      <c r="J23" s="607" t="s">
        <v>882</v>
      </c>
      <c r="K23" s="2051" t="s">
        <v>617</v>
      </c>
      <c r="L23" s="2052"/>
      <c r="M23" s="600" t="s">
        <v>882</v>
      </c>
      <c r="N23" s="522"/>
      <c r="Q23">
        <f>IF(F41="","",F41)</f>
        <v>315</v>
      </c>
      <c r="R23" s="384">
        <f t="array" ref="R23">IFERROR(INDEX(Q:Q,SMALL(IF(Q:Q&lt;&gt;"",ROW(Q:Q)),ROW())),"")</f>
        <v>315</v>
      </c>
    </row>
    <row r="24" spans="2:18" ht="9" customHeight="1">
      <c r="C24" s="3"/>
      <c r="D24" s="3"/>
      <c r="E24" s="3"/>
      <c r="F24" s="353"/>
      <c r="G24" s="353"/>
      <c r="H24" s="353"/>
      <c r="I24" s="353"/>
      <c r="J24" s="353"/>
      <c r="K24" s="353"/>
      <c r="L24" s="353"/>
      <c r="M24" s="3"/>
      <c r="Q24">
        <f>IF(G41="","",G41)</f>
        <v>316</v>
      </c>
      <c r="R24" s="384">
        <f t="array" ref="R24">IFERROR(INDEX(Q:Q,SMALL(IF(Q:Q&lt;&gt;"",ROW(Q:Q)),ROW())),"")</f>
        <v>316</v>
      </c>
    </row>
    <row r="25" spans="2:18" ht="23.25" customHeight="1">
      <c r="B25" s="2082" t="s">
        <v>920</v>
      </c>
      <c r="C25" s="2082"/>
      <c r="D25" s="2082"/>
      <c r="E25" s="2082"/>
      <c r="M25" s="537"/>
      <c r="Q25">
        <f>IF(H41="","",H41)</f>
        <v>317</v>
      </c>
      <c r="R25" s="384">
        <f t="array" ref="R25">IFERROR(INDEX(Q:Q,SMALL(IF(Q:Q&lt;&gt;"",ROW(Q:Q)),ROW())),"")</f>
        <v>317</v>
      </c>
    </row>
    <row r="26" spans="2:18" s="3" customFormat="1" ht="7.5" customHeight="1">
      <c r="C26" s="37"/>
      <c r="Q26" s="3">
        <f>IF(I41="","",I41)</f>
        <v>318</v>
      </c>
      <c r="R26" s="384">
        <f t="array" ref="R26">IFERROR(INDEX(Q:Q,SMALL(IF(Q:Q&lt;&gt;"",ROW(Q:Q)),ROW())),"")</f>
        <v>318</v>
      </c>
    </row>
    <row r="27" spans="2:18" ht="24.75" customHeight="1">
      <c r="B27" s="2071" t="s">
        <v>943</v>
      </c>
      <c r="C27" s="809">
        <v>1</v>
      </c>
      <c r="D27" s="810">
        <v>2</v>
      </c>
      <c r="E27" s="810">
        <v>3</v>
      </c>
      <c r="F27" s="810">
        <v>4</v>
      </c>
      <c r="G27" s="810">
        <v>5</v>
      </c>
      <c r="H27" s="810">
        <v>6</v>
      </c>
      <c r="I27" s="810">
        <v>7</v>
      </c>
      <c r="J27" s="810">
        <v>8</v>
      </c>
      <c r="K27" s="810">
        <v>9</v>
      </c>
      <c r="L27" s="814">
        <v>10</v>
      </c>
      <c r="Q27">
        <f>IF(J41="","",J41)</f>
        <v>319</v>
      </c>
      <c r="R27" s="384">
        <f t="array" ref="R27">IFERROR(INDEX(Q:Q,SMALL(IF(Q:Q&lt;&gt;"",ROW(Q:Q)),ROW())),"")</f>
        <v>319</v>
      </c>
    </row>
    <row r="28" spans="2:18" ht="24.75" customHeight="1">
      <c r="B28" s="2072"/>
      <c r="C28" s="811">
        <v>11</v>
      </c>
      <c r="D28" s="812">
        <v>12</v>
      </c>
      <c r="E28" s="812">
        <v>13</v>
      </c>
      <c r="F28" s="812">
        <v>14</v>
      </c>
      <c r="G28" s="812">
        <v>15</v>
      </c>
      <c r="H28" s="812">
        <v>16</v>
      </c>
      <c r="I28" s="812">
        <v>17</v>
      </c>
      <c r="J28" s="812">
        <v>18</v>
      </c>
      <c r="K28" s="812">
        <v>19</v>
      </c>
      <c r="L28" s="815">
        <v>20</v>
      </c>
      <c r="Q28">
        <f>IF(K41="","",K41)</f>
        <v>320</v>
      </c>
      <c r="R28" s="384">
        <f t="array" ref="R28">IFERROR(INDEX(Q:Q,SMALL(IF(Q:Q&lt;&gt;"",ROW(Q:Q)),ROW())),"")</f>
        <v>320</v>
      </c>
    </row>
    <row r="29" spans="2:18" ht="24.75" customHeight="1">
      <c r="B29" s="2073"/>
      <c r="C29" s="811">
        <v>21</v>
      </c>
      <c r="D29" s="812">
        <v>22</v>
      </c>
      <c r="E29" s="812">
        <v>23</v>
      </c>
      <c r="F29" s="812">
        <v>24</v>
      </c>
      <c r="G29" s="812">
        <v>25</v>
      </c>
      <c r="H29" s="812">
        <v>26</v>
      </c>
      <c r="I29" s="812">
        <v>27</v>
      </c>
      <c r="J29" s="812">
        <v>28</v>
      </c>
      <c r="K29" s="813">
        <v>29</v>
      </c>
      <c r="L29" s="808"/>
      <c r="Q29">
        <f>IF(L41="","",L41)</f>
        <v>321</v>
      </c>
      <c r="R29" s="384">
        <f t="array" ref="R29">IFERROR(INDEX(Q:Q,SMALL(IF(Q:Q&lt;&gt;"",ROW(Q:Q)),ROW())),"")</f>
        <v>321</v>
      </c>
    </row>
    <row r="30" spans="2:18" ht="7.5" customHeight="1">
      <c r="C30" s="376"/>
      <c r="D30" s="376"/>
      <c r="E30" s="376"/>
      <c r="F30" s="376"/>
      <c r="G30" s="376"/>
      <c r="H30" s="376"/>
      <c r="I30" s="376"/>
      <c r="J30" s="376"/>
      <c r="K30" s="376"/>
      <c r="L30" s="376"/>
      <c r="Q30">
        <f>IF(C43="","",C43)</f>
        <v>51</v>
      </c>
      <c r="R30" s="384">
        <f t="array" ref="R30">IFERROR(INDEX(Q:Q,SMALL(IF(Q:Q&lt;&gt;"",ROW(Q:Q)),ROW())),"")</f>
        <v>51</v>
      </c>
    </row>
    <row r="31" spans="2:18" ht="24.75" customHeight="1">
      <c r="B31" s="2071" t="s">
        <v>759</v>
      </c>
      <c r="C31" s="2147" t="s">
        <v>880</v>
      </c>
      <c r="D31" s="794"/>
      <c r="E31" s="795"/>
      <c r="F31" s="795"/>
      <c r="G31" s="795"/>
      <c r="H31" s="795"/>
      <c r="I31" s="795"/>
      <c r="J31" s="795"/>
      <c r="K31" s="795"/>
      <c r="L31" s="796"/>
      <c r="M31" s="522"/>
      <c r="Q31">
        <f>IF(D43="","",D43)</f>
        <v>52</v>
      </c>
      <c r="R31" s="384">
        <f t="array" ref="R31">IFERROR(INDEX(Q:Q,SMALL(IF(Q:Q&lt;&gt;"",ROW(Q:Q)),ROW())),"")</f>
        <v>52</v>
      </c>
    </row>
    <row r="32" spans="2:18" ht="24.75" customHeight="1">
      <c r="B32" s="2072"/>
      <c r="C32" s="2148"/>
      <c r="D32" s="791"/>
      <c r="E32" s="792"/>
      <c r="F32" s="792"/>
      <c r="G32" s="792"/>
      <c r="H32" s="792"/>
      <c r="I32" s="792"/>
      <c r="J32" s="792"/>
      <c r="K32" s="792"/>
      <c r="L32" s="793"/>
      <c r="Q32">
        <f>IF(E43="","",E43)</f>
        <v>53</v>
      </c>
      <c r="R32" s="384">
        <f t="array" ref="R32">IFERROR(INDEX(Q:Q,SMALL(IF(Q:Q&lt;&gt;"",ROW(Q:Q)),ROW())),"")</f>
        <v>53</v>
      </c>
    </row>
    <row r="33" spans="2:22" ht="24.75" customHeight="1">
      <c r="B33" s="2072"/>
      <c r="C33" s="2147" t="s">
        <v>881</v>
      </c>
      <c r="D33" s="794"/>
      <c r="E33" s="795"/>
      <c r="F33" s="795"/>
      <c r="G33" s="795"/>
      <c r="H33" s="795"/>
      <c r="I33" s="795"/>
      <c r="J33" s="795"/>
      <c r="K33" s="795"/>
      <c r="L33" s="796"/>
      <c r="Q33">
        <f>IF(F43="","",F43)</f>
        <v>54</v>
      </c>
      <c r="R33" s="384">
        <f t="array" ref="R33">IFERROR(INDEX(Q:Q,SMALL(IF(Q:Q&lt;&gt;"",ROW(Q:Q)),ROW())),"")</f>
        <v>54</v>
      </c>
    </row>
    <row r="34" spans="2:22" ht="24.75" customHeight="1">
      <c r="B34" s="2073"/>
      <c r="C34" s="2148"/>
      <c r="D34" s="767"/>
      <c r="E34" s="768"/>
      <c r="F34" s="768"/>
      <c r="G34" s="768"/>
      <c r="H34" s="768"/>
      <c r="I34" s="768"/>
      <c r="J34" s="768"/>
      <c r="K34" s="768"/>
      <c r="L34" s="769"/>
      <c r="Q34">
        <f>IF(G43="","",G43)</f>
        <v>55</v>
      </c>
      <c r="R34" s="384">
        <f t="array" ref="R34">IFERROR(INDEX(Q:Q,SMALL(IF(Q:Q&lt;&gt;"",ROW(Q:Q)),ROW())),"")</f>
        <v>55</v>
      </c>
    </row>
    <row r="35" spans="2:22" ht="12" customHeight="1">
      <c r="B35" s="353"/>
      <c r="C35" s="473"/>
      <c r="D35" s="473"/>
      <c r="E35" s="473"/>
      <c r="F35" s="473"/>
      <c r="G35" s="473"/>
      <c r="H35" s="473"/>
      <c r="I35" s="473"/>
      <c r="J35" s="473"/>
      <c r="K35" s="473"/>
      <c r="L35" s="376"/>
      <c r="M35" s="3"/>
      <c r="Q35">
        <f>IF(H43="","",H43)</f>
        <v>56</v>
      </c>
      <c r="R35" s="384">
        <f t="array" ref="R35">IFERROR(INDEX(Q:Q,SMALL(IF(Q:Q&lt;&gt;"",ROW(Q:Q)),ROW())),"")</f>
        <v>56</v>
      </c>
    </row>
    <row r="36" spans="2:22" s="1" customFormat="1" ht="21" customHeight="1">
      <c r="B36" s="765" t="s">
        <v>741</v>
      </c>
      <c r="C36" s="765"/>
      <c r="D36" s="765"/>
      <c r="E36" s="765"/>
      <c r="F36" s="2"/>
      <c r="G36" s="2"/>
      <c r="H36" s="2"/>
      <c r="I36" s="2"/>
      <c r="J36" s="2"/>
      <c r="K36" s="552"/>
      <c r="L36" s="2057"/>
      <c r="M36" s="2058"/>
      <c r="Q36">
        <f>IF(I43="","",I43)</f>
        <v>57</v>
      </c>
      <c r="R36" s="384">
        <f t="array" ref="R36">IFERROR(INDEX(Q:Q,SMALL(IF(Q:Q&lt;&gt;"",ROW(Q:Q)),ROW())),"")</f>
        <v>57</v>
      </c>
    </row>
    <row r="37" spans="2:22" s="3" customFormat="1" ht="6.75" customHeight="1">
      <c r="C37" s="37"/>
      <c r="L37" s="2058"/>
      <c r="M37" s="2058"/>
      <c r="Q37">
        <f>IF(J43="","",J43)</f>
        <v>58</v>
      </c>
      <c r="R37" s="384">
        <f t="array" ref="R37">IFERROR(INDEX(Q:Q,SMALL(IF(Q:Q&lt;&gt;"",ROW(Q:Q)),ROW())),"")</f>
        <v>58</v>
      </c>
    </row>
    <row r="38" spans="2:22" ht="24" customHeight="1">
      <c r="B38" s="2128" t="s">
        <v>943</v>
      </c>
      <c r="C38" s="801">
        <v>11</v>
      </c>
      <c r="D38" s="802">
        <v>21</v>
      </c>
      <c r="E38" s="802">
        <v>22</v>
      </c>
      <c r="F38" s="802">
        <v>40</v>
      </c>
      <c r="G38" s="802">
        <v>60</v>
      </c>
      <c r="H38" s="802">
        <v>71</v>
      </c>
      <c r="I38" s="802">
        <v>72</v>
      </c>
      <c r="J38" s="803">
        <v>73</v>
      </c>
      <c r="K38" s="3"/>
      <c r="L38" s="3"/>
      <c r="M38" s="3"/>
      <c r="N38" s="3"/>
      <c r="O38" s="3"/>
      <c r="P38" s="3"/>
      <c r="R38" s="384" t="str">
        <f t="array" ref="R38">IFERROR(INDEX(Q:Q,SMALL(IF(Q:Q&lt;&gt;"",ROW(Q:Q)),ROW())),"")</f>
        <v/>
      </c>
    </row>
    <row r="39" spans="2:22" ht="4.5" customHeight="1">
      <c r="B39" s="2129"/>
      <c r="C39" s="3"/>
      <c r="D39" s="3"/>
      <c r="E39" s="3"/>
      <c r="F39" s="3"/>
      <c r="G39" s="3"/>
      <c r="H39" s="3"/>
      <c r="I39" s="3"/>
      <c r="J39" s="3"/>
      <c r="K39" s="3"/>
      <c r="L39" s="3"/>
      <c r="R39" s="384" t="str">
        <f t="array" ref="R39">IFERROR(INDEX(Q:Q,SMALL(IF(Q:Q&lt;&gt;"",ROW(Q:Q)),ROW())),"")</f>
        <v/>
      </c>
    </row>
    <row r="40" spans="2:22" ht="24" customHeight="1">
      <c r="B40" s="2129"/>
      <c r="C40" s="804">
        <v>301</v>
      </c>
      <c r="D40" s="805">
        <v>302</v>
      </c>
      <c r="E40" s="805">
        <v>303</v>
      </c>
      <c r="F40" s="805">
        <v>304</v>
      </c>
      <c r="G40" s="805">
        <v>305</v>
      </c>
      <c r="H40" s="805">
        <v>306</v>
      </c>
      <c r="I40" s="805">
        <v>307</v>
      </c>
      <c r="J40" s="805">
        <v>308</v>
      </c>
      <c r="K40" s="805">
        <v>309</v>
      </c>
      <c r="L40" s="805">
        <v>310</v>
      </c>
      <c r="M40" s="803">
        <v>311</v>
      </c>
      <c r="Q40" s="1"/>
      <c r="R40" s="384" t="str">
        <f t="array" ref="R40">IFERROR(INDEX(Q:Q,SMALL(IF(Q:Q&lt;&gt;"",ROW(Q:Q)),ROW())),"")</f>
        <v/>
      </c>
    </row>
    <row r="41" spans="2:22" ht="24" customHeight="1">
      <c r="B41" s="2129"/>
      <c r="C41" s="476">
        <v>312</v>
      </c>
      <c r="D41" s="736">
        <v>313</v>
      </c>
      <c r="E41" s="736">
        <v>314</v>
      </c>
      <c r="F41" s="736">
        <v>315</v>
      </c>
      <c r="G41" s="736">
        <v>316</v>
      </c>
      <c r="H41" s="736">
        <v>317</v>
      </c>
      <c r="I41" s="736">
        <v>318</v>
      </c>
      <c r="J41" s="736">
        <v>319</v>
      </c>
      <c r="K41" s="736">
        <v>320</v>
      </c>
      <c r="L41" s="797">
        <v>321</v>
      </c>
      <c r="M41" s="798"/>
      <c r="Q41" s="1"/>
      <c r="R41" s="384" t="str">
        <f t="array" ref="R41">IFERROR(INDEX(Q:Q,SMALL(IF(Q:Q&lt;&gt;"",ROW(Q:Q)),ROW())),"")</f>
        <v/>
      </c>
    </row>
    <row r="42" spans="2:22" ht="5.25" customHeight="1">
      <c r="B42" s="2129"/>
      <c r="C42" s="376"/>
      <c r="D42" s="376"/>
      <c r="E42" s="376"/>
      <c r="F42" s="376"/>
      <c r="G42" s="376"/>
      <c r="H42" s="376"/>
      <c r="I42" s="376"/>
      <c r="J42" s="376"/>
      <c r="K42" s="376"/>
      <c r="L42" s="376"/>
      <c r="M42" s="376"/>
      <c r="Q42" s="1"/>
      <c r="R42" s="384" t="str">
        <f t="array" ref="R42">IFERROR(INDEX(Q:Q,SMALL(IF(Q:Q&lt;&gt;"",ROW(Q:Q)),ROW())),"")</f>
        <v/>
      </c>
    </row>
    <row r="43" spans="2:22" ht="24" customHeight="1">
      <c r="B43" s="2130"/>
      <c r="C43" s="801">
        <v>51</v>
      </c>
      <c r="D43" s="802">
        <v>52</v>
      </c>
      <c r="E43" s="802">
        <v>53</v>
      </c>
      <c r="F43" s="802">
        <v>54</v>
      </c>
      <c r="G43" s="802">
        <v>55</v>
      </c>
      <c r="H43" s="802">
        <v>56</v>
      </c>
      <c r="I43" s="802">
        <v>57</v>
      </c>
      <c r="J43" s="803">
        <v>58</v>
      </c>
      <c r="K43" s="3"/>
      <c r="L43" s="3"/>
      <c r="M43" s="3"/>
      <c r="N43" s="3"/>
      <c r="O43" s="3"/>
      <c r="P43" s="3"/>
      <c r="Q43" s="1"/>
      <c r="V43" s="384" t="str">
        <f t="array" ref="V43">IFERROR(INDEX(Q:Q,SMALL(IF(Q:Q&lt;&gt;"",ROW(Q:Q)),ROW())),"")</f>
        <v/>
      </c>
    </row>
    <row r="44" spans="2:22" ht="5.25" customHeight="1">
      <c r="C44" s="376"/>
      <c r="D44" s="376"/>
      <c r="E44" s="376"/>
      <c r="F44" s="376"/>
      <c r="G44" s="3"/>
      <c r="H44" s="3"/>
      <c r="I44" s="3"/>
      <c r="J44" s="3"/>
      <c r="K44" s="3"/>
      <c r="L44" s="3"/>
      <c r="Q44" s="1"/>
      <c r="R44" s="384" t="str">
        <f t="array" ref="R44">IFERROR(INDEX(Q:Q,SMALL(IF(Q:Q&lt;&gt;"",ROW(Q:Q)),ROW())),"")</f>
        <v/>
      </c>
    </row>
    <row r="45" spans="2:22" ht="24" customHeight="1">
      <c r="B45" s="2047" t="s">
        <v>759</v>
      </c>
      <c r="C45" s="2149" t="s">
        <v>880</v>
      </c>
      <c r="D45" s="786"/>
      <c r="E45" s="786"/>
      <c r="F45" s="786"/>
      <c r="G45" s="786"/>
      <c r="H45" s="786"/>
      <c r="I45" s="786"/>
      <c r="J45" s="786"/>
      <c r="K45" s="786"/>
      <c r="L45" s="787"/>
      <c r="Q45" s="1"/>
      <c r="R45" s="384" t="str">
        <f t="array" ref="R45">IFERROR(INDEX(Q:Q,SMALL(IF(Q:Q&lt;&gt;"",ROW(Q:Q)),ROW())),"")</f>
        <v/>
      </c>
    </row>
    <row r="46" spans="2:22" ht="24" customHeight="1">
      <c r="B46" s="2074"/>
      <c r="C46" s="2150"/>
      <c r="D46" s="477"/>
      <c r="E46" s="477"/>
      <c r="F46" s="474"/>
      <c r="G46" s="474"/>
      <c r="H46" s="474"/>
      <c r="I46" s="474"/>
      <c r="J46" s="474"/>
      <c r="K46" s="478"/>
      <c r="L46" s="475"/>
      <c r="Q46" s="1"/>
      <c r="R46" s="384" t="str">
        <f t="array" ref="R46">IFERROR(INDEX(Q:Q,SMALL(IF(Q:Q&lt;&gt;"",ROW(Q:Q)),ROW())),"")</f>
        <v/>
      </c>
    </row>
    <row r="47" spans="2:22" ht="24" customHeight="1">
      <c r="B47" s="2074"/>
      <c r="C47" s="2151" t="s">
        <v>469</v>
      </c>
      <c r="D47" s="788"/>
      <c r="E47" s="788"/>
      <c r="F47" s="788"/>
      <c r="G47" s="788"/>
      <c r="H47" s="788"/>
      <c r="I47" s="788"/>
      <c r="J47" s="788"/>
      <c r="K47" s="789"/>
      <c r="L47" s="790"/>
      <c r="Q47" s="1"/>
      <c r="R47" s="384" t="str">
        <f t="array" ref="R47">IFERROR(INDEX(Q:Q,SMALL(IF(Q:Q&lt;&gt;"",ROW(Q:Q)),ROW())),"")</f>
        <v/>
      </c>
    </row>
    <row r="48" spans="2:22" ht="24" customHeight="1">
      <c r="B48" s="2075"/>
      <c r="C48" s="2152"/>
      <c r="D48" s="474"/>
      <c r="E48" s="474"/>
      <c r="F48" s="474"/>
      <c r="G48" s="474"/>
      <c r="H48" s="474"/>
      <c r="I48" s="474"/>
      <c r="J48" s="474"/>
      <c r="K48" s="478"/>
      <c r="L48" s="475"/>
      <c r="Q48" s="1"/>
    </row>
    <row r="49" spans="2:17" s="1" customFormat="1" ht="5.25" customHeight="1">
      <c r="B49" s="376"/>
      <c r="C49" s="585"/>
      <c r="D49" s="585"/>
      <c r="E49" s="585"/>
      <c r="F49" s="585"/>
      <c r="G49" s="585"/>
      <c r="H49" s="585"/>
      <c r="I49" s="585"/>
      <c r="J49" s="585"/>
      <c r="K49" s="585"/>
      <c r="L49" s="376"/>
    </row>
    <row r="50" spans="2:17" ht="30.75" customHeight="1">
      <c r="B50" s="2047" t="s">
        <v>760</v>
      </c>
      <c r="C50" s="595" t="s">
        <v>477</v>
      </c>
      <c r="D50" s="2053" t="s">
        <v>478</v>
      </c>
      <c r="E50" s="2054"/>
      <c r="F50" s="595" t="s">
        <v>477</v>
      </c>
      <c r="G50" s="2055" t="s">
        <v>478</v>
      </c>
      <c r="H50" s="2056"/>
      <c r="I50" s="596" t="s">
        <v>477</v>
      </c>
      <c r="J50" s="2055" t="s">
        <v>478</v>
      </c>
      <c r="K50" s="2056"/>
      <c r="L50" s="806" t="s">
        <v>477</v>
      </c>
      <c r="M50" s="2153" t="s">
        <v>945</v>
      </c>
      <c r="N50" s="2154"/>
      <c r="O50" s="2155"/>
      <c r="Q50" s="1"/>
    </row>
    <row r="51" spans="2:17" ht="24" customHeight="1">
      <c r="B51" s="2048"/>
      <c r="C51" s="735">
        <f t="shared" ref="C51:C61" si="0">R1</f>
        <v>11</v>
      </c>
      <c r="D51" s="2076"/>
      <c r="E51" s="2077"/>
      <c r="F51" s="737">
        <f t="shared" ref="F51:F61" si="1">R12</f>
        <v>304</v>
      </c>
      <c r="G51" s="2078"/>
      <c r="H51" s="2079"/>
      <c r="I51" s="738">
        <f t="shared" ref="I51:I61" si="2">R23</f>
        <v>315</v>
      </c>
      <c r="J51" s="2080"/>
      <c r="K51" s="2081"/>
      <c r="L51" s="738">
        <f>R34</f>
        <v>55</v>
      </c>
      <c r="M51" s="2134"/>
      <c r="N51" s="2135"/>
      <c r="O51" s="2136"/>
      <c r="Q51" s="2"/>
    </row>
    <row r="52" spans="2:17" ht="24" customHeight="1">
      <c r="B52" s="2048"/>
      <c r="C52" s="735">
        <f t="shared" si="0"/>
        <v>21</v>
      </c>
      <c r="D52" s="2032">
        <v>2000000000000000</v>
      </c>
      <c r="E52" s="2033"/>
      <c r="F52" s="737">
        <f t="shared" si="1"/>
        <v>305</v>
      </c>
      <c r="G52" s="2032">
        <v>2E+18</v>
      </c>
      <c r="H52" s="2033"/>
      <c r="I52" s="738">
        <f t="shared" si="2"/>
        <v>316</v>
      </c>
      <c r="J52" s="2032">
        <v>2000000000000</v>
      </c>
      <c r="K52" s="2033"/>
      <c r="L52" s="738">
        <f>R35</f>
        <v>56</v>
      </c>
      <c r="M52" s="2137">
        <v>2000000000000000</v>
      </c>
      <c r="N52" s="2138"/>
      <c r="O52" s="2139"/>
      <c r="Q52" s="2"/>
    </row>
    <row r="53" spans="2:17" ht="24" customHeight="1">
      <c r="B53" s="2048"/>
      <c r="C53" s="735">
        <f t="shared" si="0"/>
        <v>22</v>
      </c>
      <c r="D53" s="2032"/>
      <c r="E53" s="2033"/>
      <c r="F53" s="737">
        <f t="shared" si="1"/>
        <v>306</v>
      </c>
      <c r="G53" s="2032"/>
      <c r="H53" s="2033"/>
      <c r="I53" s="738">
        <f t="shared" si="2"/>
        <v>317</v>
      </c>
      <c r="J53" s="2032"/>
      <c r="K53" s="2033"/>
      <c r="L53" s="807">
        <f>R36</f>
        <v>57</v>
      </c>
      <c r="M53" s="2140"/>
      <c r="N53" s="2141"/>
      <c r="O53" s="2142"/>
      <c r="Q53" s="2"/>
    </row>
    <row r="54" spans="2:17" ht="24" customHeight="1">
      <c r="B54" s="2048"/>
      <c r="C54" s="735">
        <f t="shared" si="0"/>
        <v>40</v>
      </c>
      <c r="D54" s="2032">
        <v>2000000000000000</v>
      </c>
      <c r="E54" s="2033"/>
      <c r="F54" s="737">
        <f t="shared" si="1"/>
        <v>307</v>
      </c>
      <c r="G54" s="2032"/>
      <c r="H54" s="2033"/>
      <c r="I54" s="738">
        <f t="shared" si="2"/>
        <v>318</v>
      </c>
      <c r="J54" s="2032"/>
      <c r="K54" s="2033"/>
      <c r="L54" s="476">
        <f>R37</f>
        <v>58</v>
      </c>
      <c r="M54" s="2143"/>
      <c r="N54" s="2144"/>
      <c r="O54" s="2145"/>
    </row>
    <row r="55" spans="2:17" ht="24" customHeight="1">
      <c r="B55" s="2048"/>
      <c r="C55" s="735">
        <f t="shared" si="0"/>
        <v>60</v>
      </c>
      <c r="D55" s="2032"/>
      <c r="E55" s="2033"/>
      <c r="F55" s="737">
        <f t="shared" si="1"/>
        <v>308</v>
      </c>
      <c r="G55" s="2032"/>
      <c r="H55" s="2033"/>
      <c r="I55" s="738">
        <f t="shared" si="2"/>
        <v>319</v>
      </c>
      <c r="J55" s="2032"/>
      <c r="K55" s="2033"/>
      <c r="L55" s="798"/>
      <c r="M55" s="2146"/>
      <c r="N55" s="2146"/>
      <c r="O55" s="2146"/>
    </row>
    <row r="56" spans="2:17" ht="24" customHeight="1">
      <c r="B56" s="2048"/>
      <c r="C56" s="735">
        <f t="shared" si="0"/>
        <v>71</v>
      </c>
      <c r="D56" s="2032"/>
      <c r="E56" s="2033"/>
      <c r="F56" s="737">
        <f t="shared" si="1"/>
        <v>309</v>
      </c>
      <c r="G56" s="2032"/>
      <c r="H56" s="2033"/>
      <c r="I56" s="738">
        <f t="shared" si="2"/>
        <v>320</v>
      </c>
      <c r="J56" s="2032"/>
      <c r="K56" s="2033"/>
      <c r="L56" s="798"/>
      <c r="M56" s="2146"/>
      <c r="N56" s="2146"/>
      <c r="O56" s="2146"/>
    </row>
    <row r="57" spans="2:17" ht="24" customHeight="1">
      <c r="B57" s="2048"/>
      <c r="C57" s="735">
        <f t="shared" si="0"/>
        <v>72</v>
      </c>
      <c r="D57" s="2032"/>
      <c r="E57" s="2033"/>
      <c r="F57" s="737">
        <f t="shared" si="1"/>
        <v>310</v>
      </c>
      <c r="G57" s="2032"/>
      <c r="H57" s="2033"/>
      <c r="I57" s="738">
        <f t="shared" si="2"/>
        <v>321</v>
      </c>
      <c r="J57" s="2032"/>
      <c r="K57" s="2033"/>
    </row>
    <row r="58" spans="2:17" ht="24" customHeight="1">
      <c r="B58" s="2048"/>
      <c r="C58" s="735">
        <f t="shared" si="0"/>
        <v>73</v>
      </c>
      <c r="D58" s="2032"/>
      <c r="E58" s="2033"/>
      <c r="F58" s="737">
        <f t="shared" si="1"/>
        <v>311</v>
      </c>
      <c r="G58" s="2032"/>
      <c r="H58" s="2033"/>
      <c r="I58" s="738">
        <f t="shared" si="2"/>
        <v>51</v>
      </c>
      <c r="J58" s="2032"/>
      <c r="K58" s="2033"/>
    </row>
    <row r="59" spans="2:17" ht="24" customHeight="1">
      <c r="B59" s="2048"/>
      <c r="C59" s="735">
        <f t="shared" si="0"/>
        <v>301</v>
      </c>
      <c r="D59" s="2032"/>
      <c r="E59" s="2033"/>
      <c r="F59" s="737">
        <f t="shared" si="1"/>
        <v>312</v>
      </c>
      <c r="G59" s="2032"/>
      <c r="H59" s="2033"/>
      <c r="I59" s="738">
        <f t="shared" si="2"/>
        <v>52</v>
      </c>
      <c r="J59" s="2032"/>
      <c r="K59" s="2033"/>
    </row>
    <row r="60" spans="2:17" ht="24" customHeight="1">
      <c r="B60" s="2048"/>
      <c r="C60" s="735">
        <f t="shared" si="0"/>
        <v>302</v>
      </c>
      <c r="D60" s="2032"/>
      <c r="E60" s="2033"/>
      <c r="F60" s="737">
        <f t="shared" si="1"/>
        <v>313</v>
      </c>
      <c r="G60" s="2032"/>
      <c r="H60" s="2033"/>
      <c r="I60" s="738">
        <f t="shared" si="2"/>
        <v>53</v>
      </c>
      <c r="J60" s="2032"/>
      <c r="K60" s="2033"/>
    </row>
    <row r="61" spans="2:17" ht="24" customHeight="1">
      <c r="B61" s="2049"/>
      <c r="C61" s="826">
        <f t="shared" si="0"/>
        <v>303</v>
      </c>
      <c r="D61" s="2038"/>
      <c r="E61" s="2039"/>
      <c r="F61" s="827">
        <f t="shared" si="1"/>
        <v>314</v>
      </c>
      <c r="G61" s="2038"/>
      <c r="H61" s="2039"/>
      <c r="I61" s="828">
        <f t="shared" si="2"/>
        <v>54</v>
      </c>
      <c r="J61" s="2038"/>
      <c r="K61" s="2039"/>
    </row>
    <row r="62" spans="2:17" ht="5.25" customHeight="1">
      <c r="B62" s="353"/>
      <c r="C62" s="473"/>
      <c r="D62" s="473"/>
      <c r="E62" s="473"/>
      <c r="F62" s="829"/>
      <c r="G62" s="473"/>
      <c r="H62" s="473"/>
      <c r="I62" s="829"/>
      <c r="J62" s="473"/>
      <c r="K62" s="473"/>
      <c r="L62" s="3"/>
      <c r="M62" s="3"/>
      <c r="N62" s="3"/>
      <c r="O62" s="3"/>
    </row>
    <row r="63" spans="2:17" s="3" customFormat="1" ht="18.75" customHeight="1">
      <c r="B63" s="2044" t="s">
        <v>742</v>
      </c>
      <c r="C63" s="2044"/>
      <c r="D63" s="2044"/>
      <c r="E63" s="2044"/>
      <c r="Q63"/>
    </row>
    <row r="64" spans="2:17" s="3" customFormat="1" ht="8.25" customHeight="1">
      <c r="C64" s="37"/>
      <c r="Q64"/>
    </row>
    <row r="65" spans="1:15" ht="23.25" customHeight="1">
      <c r="B65" s="818" t="s">
        <v>946</v>
      </c>
      <c r="C65" s="819">
        <v>10101</v>
      </c>
      <c r="D65" s="820">
        <v>10102</v>
      </c>
      <c r="E65" s="820">
        <v>11001</v>
      </c>
      <c r="F65" s="820">
        <v>1315</v>
      </c>
      <c r="G65" s="820">
        <v>1401</v>
      </c>
      <c r="H65" s="821"/>
    </row>
    <row r="66" spans="1:15" ht="9" customHeight="1">
      <c r="A66" s="3"/>
      <c r="B66" s="524"/>
      <c r="C66" s="525"/>
    </row>
    <row r="67" spans="1:15" ht="24" customHeight="1">
      <c r="B67" s="2010" t="s">
        <v>759</v>
      </c>
      <c r="C67" s="2156" t="s">
        <v>947</v>
      </c>
      <c r="D67" s="2157"/>
      <c r="E67" s="2157"/>
      <c r="F67" s="2157"/>
      <c r="G67" s="2157"/>
      <c r="H67" s="2158"/>
      <c r="I67" s="2156" t="s">
        <v>948</v>
      </c>
      <c r="J67" s="2157"/>
      <c r="K67" s="2157"/>
      <c r="L67" s="2157"/>
      <c r="M67" s="2158"/>
    </row>
    <row r="68" spans="1:15" ht="24" customHeight="1">
      <c r="B68" s="2012"/>
      <c r="C68" s="772">
        <v>10101</v>
      </c>
      <c r="D68" s="770"/>
      <c r="E68" s="770"/>
      <c r="F68" s="770"/>
      <c r="G68" s="770"/>
      <c r="H68" s="771"/>
      <c r="I68" s="772"/>
      <c r="J68" s="770"/>
      <c r="K68" s="770"/>
      <c r="L68" s="770"/>
      <c r="M68" s="771"/>
    </row>
    <row r="69" spans="1:15" ht="7.5" customHeight="1">
      <c r="C69" s="472"/>
      <c r="D69" s="376"/>
      <c r="E69" s="376"/>
      <c r="F69" s="42"/>
      <c r="G69" s="376"/>
      <c r="H69" s="376"/>
      <c r="I69" s="42"/>
      <c r="J69" s="376"/>
      <c r="K69" s="376"/>
    </row>
    <row r="70" spans="1:15" ht="29.25" customHeight="1">
      <c r="B70" s="2010" t="s">
        <v>760</v>
      </c>
      <c r="C70" s="597" t="s">
        <v>477</v>
      </c>
      <c r="D70" s="2040" t="s">
        <v>478</v>
      </c>
      <c r="E70" s="2041"/>
      <c r="F70" s="598" t="s">
        <v>477</v>
      </c>
      <c r="G70" s="2042" t="s">
        <v>478</v>
      </c>
      <c r="H70" s="2043"/>
      <c r="I70" s="597" t="s">
        <v>477</v>
      </c>
      <c r="J70" s="2042" t="s">
        <v>478</v>
      </c>
      <c r="K70" s="2043"/>
    </row>
    <row r="71" spans="1:15" ht="24.75" customHeight="1">
      <c r="B71" s="2011"/>
      <c r="C71" s="773">
        <f>C65</f>
        <v>10101</v>
      </c>
      <c r="D71" s="2045">
        <v>2000000000000000</v>
      </c>
      <c r="E71" s="2046"/>
      <c r="F71" s="775">
        <f>E65</f>
        <v>11001</v>
      </c>
      <c r="G71" s="2034">
        <v>6000000000000</v>
      </c>
      <c r="H71" s="2035"/>
      <c r="I71" s="773">
        <f>G65</f>
        <v>1401</v>
      </c>
      <c r="J71" s="2034">
        <v>5.5555555555555496E+22</v>
      </c>
      <c r="K71" s="2035"/>
    </row>
    <row r="72" spans="1:15" ht="24.75" customHeight="1">
      <c r="B72" s="2012"/>
      <c r="C72" s="774">
        <f>D65</f>
        <v>10102</v>
      </c>
      <c r="D72" s="2036">
        <v>2000000000000</v>
      </c>
      <c r="E72" s="2037"/>
      <c r="F72" s="776">
        <f>F65</f>
        <v>1315</v>
      </c>
      <c r="G72" s="2036">
        <v>600055</v>
      </c>
      <c r="H72" s="2037"/>
      <c r="I72" s="774">
        <f>H65</f>
        <v>0</v>
      </c>
      <c r="J72" s="2036">
        <v>55555555555</v>
      </c>
      <c r="K72" s="2037"/>
    </row>
    <row r="73" spans="1:15" ht="9" customHeight="1">
      <c r="B73" s="548"/>
      <c r="C73" s="549"/>
      <c r="D73" s="550"/>
      <c r="E73" s="550"/>
      <c r="F73" s="550"/>
      <c r="G73" s="550"/>
      <c r="H73" s="550"/>
      <c r="I73" s="550"/>
      <c r="J73" s="548"/>
      <c r="K73" s="548"/>
      <c r="L73" s="3"/>
      <c r="M73" s="3"/>
    </row>
    <row r="74" spans="1:15" ht="18.75" customHeight="1">
      <c r="B74" s="2009" t="s">
        <v>743</v>
      </c>
      <c r="C74" s="2009"/>
      <c r="D74" s="2009"/>
      <c r="E74" s="2009"/>
    </row>
    <row r="75" spans="1:15" ht="8.25" customHeight="1">
      <c r="C75" s="35"/>
    </row>
    <row r="76" spans="1:15">
      <c r="B76" s="2007" t="s">
        <v>756</v>
      </c>
      <c r="C76" s="479" t="s">
        <v>618</v>
      </c>
      <c r="D76" s="480" t="s">
        <v>619</v>
      </c>
      <c r="E76" s="481" t="s">
        <v>620</v>
      </c>
      <c r="G76" s="2007" t="s">
        <v>759</v>
      </c>
      <c r="H76" s="2131" t="s">
        <v>4</v>
      </c>
      <c r="I76" s="2132"/>
      <c r="J76" s="2133"/>
      <c r="K76" s="2131" t="s">
        <v>944</v>
      </c>
      <c r="L76" s="2132"/>
      <c r="M76" s="2133"/>
    </row>
    <row r="77" spans="1:15" ht="43.5" customHeight="1">
      <c r="B77" s="2008"/>
      <c r="C77" s="601">
        <v>1</v>
      </c>
      <c r="D77" s="602">
        <v>2</v>
      </c>
      <c r="E77" s="603">
        <v>5</v>
      </c>
      <c r="G77" s="2008"/>
      <c r="H77" s="601"/>
      <c r="I77" s="816"/>
      <c r="J77" s="603"/>
      <c r="K77" s="601"/>
      <c r="L77" s="816"/>
      <c r="M77" s="603"/>
    </row>
    <row r="78" spans="1:15" ht="19.5" customHeight="1" thickBot="1">
      <c r="A78" s="3"/>
      <c r="B78" s="547"/>
      <c r="C78" s="547"/>
      <c r="D78" s="547"/>
      <c r="E78" s="547"/>
      <c r="F78" s="547"/>
      <c r="G78" s="547"/>
      <c r="H78" s="547"/>
      <c r="I78" s="547"/>
      <c r="J78" s="547"/>
      <c r="K78" s="547"/>
      <c r="L78" s="547"/>
      <c r="M78" s="547"/>
      <c r="N78" s="547"/>
    </row>
    <row r="79" spans="1:15" ht="27.75" customHeight="1">
      <c r="A79" s="3"/>
      <c r="B79" s="583" t="s">
        <v>622</v>
      </c>
      <c r="C79" s="583"/>
      <c r="D79" s="583"/>
      <c r="E79" s="583"/>
      <c r="F79" s="582"/>
      <c r="M79" s="2083"/>
      <c r="N79" s="2083"/>
      <c r="O79" s="3"/>
    </row>
    <row r="80" spans="1:15" ht="26.25" customHeight="1">
      <c r="C80" s="528" t="s">
        <v>690</v>
      </c>
      <c r="D80" s="2069">
        <v>35</v>
      </c>
      <c r="E80" s="2070"/>
      <c r="F80" s="527"/>
      <c r="G80" s="527"/>
      <c r="H80" s="527"/>
      <c r="M80" s="3"/>
      <c r="N80" s="3"/>
    </row>
    <row r="81" spans="2:14" ht="6.75" customHeight="1"/>
    <row r="82" spans="2:14" ht="21" customHeight="1">
      <c r="B82" s="2095" t="s">
        <v>775</v>
      </c>
      <c r="C82" s="2095"/>
      <c r="D82" s="2095"/>
      <c r="E82" s="2095"/>
      <c r="F82" s="2095"/>
      <c r="G82" s="2095"/>
      <c r="H82" s="2095"/>
      <c r="I82" s="2095"/>
      <c r="J82" s="2095"/>
      <c r="K82" s="2095"/>
      <c r="L82" s="2095"/>
      <c r="M82" s="2095"/>
      <c r="N82" s="2095"/>
    </row>
    <row r="83" spans="2:14" ht="30.75" customHeight="1">
      <c r="C83" s="528" t="s">
        <v>691</v>
      </c>
      <c r="D83" s="734">
        <v>2</v>
      </c>
      <c r="E83" s="20" t="s">
        <v>878</v>
      </c>
      <c r="F83" s="528" t="s">
        <v>692</v>
      </c>
      <c r="G83" s="734">
        <v>3</v>
      </c>
      <c r="H83" s="20" t="s">
        <v>878</v>
      </c>
      <c r="I83" s="529" t="s">
        <v>694</v>
      </c>
      <c r="J83" s="734">
        <v>4</v>
      </c>
      <c r="K83" s="20" t="s">
        <v>879</v>
      </c>
      <c r="L83" s="528" t="s">
        <v>693</v>
      </c>
      <c r="M83" s="734">
        <f>SUM(D83,G83,J83)</f>
        <v>9</v>
      </c>
    </row>
    <row r="85" spans="2:14" ht="14.25">
      <c r="B85" s="614" t="s">
        <v>776</v>
      </c>
      <c r="C85" s="613"/>
      <c r="D85" s="613"/>
      <c r="E85" s="613"/>
      <c r="F85" s="613"/>
      <c r="G85" s="613"/>
      <c r="H85" s="613"/>
      <c r="I85" s="613"/>
      <c r="J85" s="613"/>
      <c r="K85" s="613"/>
      <c r="L85" s="613"/>
      <c r="M85" s="613"/>
      <c r="N85" s="613"/>
    </row>
    <row r="86" spans="2:14" ht="31.5" customHeight="1">
      <c r="C86" s="528" t="s">
        <v>691</v>
      </c>
      <c r="D86" s="734">
        <v>5</v>
      </c>
      <c r="E86" s="20" t="s">
        <v>878</v>
      </c>
      <c r="F86" s="528" t="s">
        <v>692</v>
      </c>
      <c r="G86" s="734">
        <v>6</v>
      </c>
      <c r="H86" s="20" t="s">
        <v>878</v>
      </c>
      <c r="I86" s="529" t="s">
        <v>694</v>
      </c>
      <c r="J86" s="734">
        <v>7</v>
      </c>
      <c r="K86" s="20" t="s">
        <v>879</v>
      </c>
      <c r="L86" s="528" t="s">
        <v>693</v>
      </c>
      <c r="M86" s="734">
        <f>SUM(D86,G86,J86)</f>
        <v>18</v>
      </c>
    </row>
    <row r="87" spans="2:14" ht="2.25" customHeight="1"/>
    <row r="88" spans="2:14" ht="27" customHeight="1">
      <c r="B88" s="563" t="s">
        <v>744</v>
      </c>
      <c r="C88" s="577"/>
      <c r="D88" s="577"/>
      <c r="E88" s="577"/>
      <c r="F88" s="47"/>
      <c r="G88" s="47"/>
      <c r="H88" s="47"/>
    </row>
    <row r="89" spans="2:14" ht="18" customHeight="1">
      <c r="B89" s="458"/>
      <c r="C89" s="578" t="s">
        <v>774</v>
      </c>
      <c r="D89" s="530"/>
      <c r="E89" s="530"/>
    </row>
    <row r="90" spans="2:14" ht="4.5" customHeight="1"/>
    <row r="91" spans="2:14" ht="15" customHeight="1">
      <c r="B91" s="2024" t="s">
        <v>695</v>
      </c>
      <c r="C91" s="2026" t="s">
        <v>696</v>
      </c>
      <c r="D91" s="2026"/>
      <c r="E91" s="2026"/>
      <c r="F91" s="2026"/>
      <c r="G91" s="2026"/>
      <c r="H91" s="2026"/>
      <c r="I91" s="2026"/>
      <c r="J91" s="2026"/>
      <c r="K91" s="2026"/>
      <c r="L91" s="2026"/>
      <c r="M91" s="2026"/>
      <c r="N91" s="2027"/>
    </row>
    <row r="92" spans="2:14" ht="30" customHeight="1">
      <c r="B92" s="2025"/>
      <c r="C92" s="535" t="s">
        <v>697</v>
      </c>
      <c r="D92" s="533" t="s">
        <v>698</v>
      </c>
      <c r="E92" s="533" t="s">
        <v>699</v>
      </c>
      <c r="F92" s="533" t="s">
        <v>700</v>
      </c>
      <c r="G92" s="534" t="s">
        <v>701</v>
      </c>
      <c r="H92" s="534" t="s">
        <v>702</v>
      </c>
      <c r="I92" s="534" t="s">
        <v>703</v>
      </c>
      <c r="J92" s="534" t="s">
        <v>704</v>
      </c>
      <c r="K92" s="534" t="s">
        <v>705</v>
      </c>
      <c r="L92" s="534" t="s">
        <v>706</v>
      </c>
      <c r="M92" s="2030" t="s">
        <v>707</v>
      </c>
      <c r="N92" s="2031"/>
    </row>
    <row r="93" spans="2:14" ht="30" customHeight="1">
      <c r="B93" s="800" t="s">
        <v>949</v>
      </c>
      <c r="C93" s="739">
        <v>1</v>
      </c>
      <c r="D93" s="740">
        <v>2</v>
      </c>
      <c r="E93" s="740">
        <v>3</v>
      </c>
      <c r="F93" s="740">
        <v>4</v>
      </c>
      <c r="G93" s="741">
        <v>5</v>
      </c>
      <c r="H93" s="741">
        <v>6</v>
      </c>
      <c r="I93" s="741">
        <v>7</v>
      </c>
      <c r="J93" s="741">
        <v>8</v>
      </c>
      <c r="K93" s="742">
        <v>9</v>
      </c>
      <c r="L93" s="743">
        <v>10</v>
      </c>
      <c r="M93" s="2067">
        <v>11</v>
      </c>
      <c r="N93" s="2068"/>
    </row>
    <row r="94" spans="2:14" ht="9" customHeight="1"/>
    <row r="95" spans="2:14" ht="30" customHeight="1">
      <c r="B95" s="822" t="s">
        <v>708</v>
      </c>
      <c r="C95" s="535" t="s">
        <v>709</v>
      </c>
      <c r="D95" s="534" t="s">
        <v>710</v>
      </c>
      <c r="E95" s="534" t="s">
        <v>711</v>
      </c>
      <c r="F95" s="610" t="s">
        <v>768</v>
      </c>
      <c r="G95" s="2088" t="s">
        <v>769</v>
      </c>
      <c r="H95" s="2089"/>
      <c r="I95" s="2088" t="s">
        <v>770</v>
      </c>
      <c r="J95" s="2089"/>
      <c r="K95" s="2086" t="s">
        <v>765</v>
      </c>
      <c r="L95" s="2087"/>
      <c r="M95" s="2028"/>
      <c r="N95" s="2029"/>
    </row>
    <row r="96" spans="2:14" ht="29.25" customHeight="1">
      <c r="B96" s="823" t="s">
        <v>949</v>
      </c>
      <c r="C96" s="744">
        <v>12</v>
      </c>
      <c r="D96" s="745">
        <v>13</v>
      </c>
      <c r="E96" s="745">
        <v>14</v>
      </c>
      <c r="F96" s="746">
        <v>15</v>
      </c>
      <c r="G96" s="2090">
        <v>16</v>
      </c>
      <c r="H96" s="2091"/>
      <c r="I96" s="2092">
        <v>17</v>
      </c>
      <c r="J96" s="2093"/>
      <c r="K96" s="2092">
        <v>18</v>
      </c>
      <c r="L96" s="2094"/>
      <c r="M96" s="2022"/>
      <c r="N96" s="2023"/>
    </row>
    <row r="97" spans="2:16" ht="7.5" customHeight="1"/>
    <row r="98" spans="2:16" ht="30" customHeight="1">
      <c r="B98" s="799" t="s">
        <v>708</v>
      </c>
      <c r="C98" s="535" t="s">
        <v>712</v>
      </c>
      <c r="D98" s="609" t="s">
        <v>713</v>
      </c>
      <c r="E98" s="609" t="s">
        <v>714</v>
      </c>
      <c r="F98" s="611" t="s">
        <v>766</v>
      </c>
      <c r="G98" s="612" t="s">
        <v>767</v>
      </c>
      <c r="H98" s="545" t="s">
        <v>715</v>
      </c>
      <c r="I98" s="534" t="s">
        <v>716</v>
      </c>
      <c r="J98" s="534" t="s">
        <v>717</v>
      </c>
      <c r="K98" s="534" t="s">
        <v>718</v>
      </c>
      <c r="L98" s="538" t="s">
        <v>719</v>
      </c>
      <c r="M98" s="532"/>
      <c r="N98" s="532"/>
      <c r="O98" s="2023"/>
      <c r="P98" s="2023"/>
    </row>
    <row r="99" spans="2:16" ht="25.5" customHeight="1">
      <c r="B99" s="823" t="s">
        <v>949</v>
      </c>
      <c r="C99" s="747">
        <v>19</v>
      </c>
      <c r="D99" s="748">
        <v>20</v>
      </c>
      <c r="E99" s="745">
        <v>21</v>
      </c>
      <c r="F99" s="745">
        <v>22</v>
      </c>
      <c r="G99" s="745">
        <v>23</v>
      </c>
      <c r="H99" s="745">
        <v>24</v>
      </c>
      <c r="I99" s="749">
        <v>25</v>
      </c>
      <c r="J99" s="750">
        <v>26</v>
      </c>
      <c r="K99" s="750">
        <v>27</v>
      </c>
      <c r="L99" s="751">
        <v>28</v>
      </c>
      <c r="M99" s="532"/>
      <c r="N99" s="532"/>
      <c r="O99" s="2023"/>
      <c r="P99" s="2023"/>
    </row>
    <row r="100" spans="2:16" ht="3.75" customHeight="1">
      <c r="B100" s="523"/>
      <c r="C100" s="531"/>
      <c r="D100" s="3"/>
      <c r="E100" s="3"/>
      <c r="F100" s="3"/>
      <c r="G100" s="532"/>
      <c r="H100" s="532"/>
      <c r="I100" s="532"/>
      <c r="J100" s="532"/>
      <c r="K100" s="532"/>
      <c r="L100" s="532"/>
      <c r="M100" s="531"/>
      <c r="N100" s="531"/>
    </row>
    <row r="101" spans="2:16" ht="17.25" customHeight="1">
      <c r="C101" s="584" t="s">
        <v>721</v>
      </c>
      <c r="D101" s="454"/>
      <c r="E101" s="454"/>
      <c r="F101" s="454"/>
      <c r="G101" s="454"/>
      <c r="H101" s="454"/>
      <c r="I101" s="454"/>
    </row>
    <row r="102" spans="2:16" ht="27.75" customHeight="1">
      <c r="B102" s="822" t="s">
        <v>708</v>
      </c>
      <c r="C102" s="535"/>
      <c r="D102" s="534"/>
      <c r="E102" s="534"/>
      <c r="F102" s="536"/>
      <c r="G102" s="534"/>
      <c r="H102" s="534"/>
      <c r="I102" s="534"/>
      <c r="J102" s="534"/>
      <c r="K102" s="534"/>
      <c r="L102" s="534"/>
      <c r="M102" s="2030"/>
      <c r="N102" s="2031"/>
    </row>
    <row r="103" spans="2:16" ht="29.25" customHeight="1">
      <c r="B103" s="823" t="s">
        <v>949</v>
      </c>
      <c r="C103" s="739">
        <v>1</v>
      </c>
      <c r="D103" s="778">
        <v>2</v>
      </c>
      <c r="E103" s="778">
        <v>3</v>
      </c>
      <c r="F103" s="778">
        <v>4</v>
      </c>
      <c r="G103" s="779">
        <v>5</v>
      </c>
      <c r="H103" s="779">
        <v>6</v>
      </c>
      <c r="I103" s="780">
        <v>7</v>
      </c>
      <c r="J103" s="781">
        <v>8</v>
      </c>
      <c r="K103" s="780">
        <v>9</v>
      </c>
      <c r="L103" s="781">
        <v>10</v>
      </c>
      <c r="M103" s="2096">
        <v>11</v>
      </c>
      <c r="N103" s="2097"/>
    </row>
    <row r="104" spans="2:16" ht="3.75" customHeight="1" thickBot="1">
      <c r="B104" s="523"/>
      <c r="C104" s="531"/>
      <c r="D104" s="3"/>
      <c r="E104" s="3"/>
      <c r="F104" s="3"/>
      <c r="G104" s="532"/>
      <c r="H104" s="532"/>
      <c r="I104" s="532"/>
      <c r="J104" s="532"/>
      <c r="K104" s="532"/>
      <c r="L104" s="532"/>
      <c r="M104" s="531"/>
      <c r="N104" s="531"/>
    </row>
    <row r="105" spans="2:16" ht="29.25" customHeight="1" thickBot="1">
      <c r="B105" s="563" t="s">
        <v>745</v>
      </c>
      <c r="C105" s="577"/>
      <c r="D105" s="577"/>
      <c r="E105" s="530"/>
      <c r="M105" s="1417" t="s">
        <v>750</v>
      </c>
      <c r="N105" s="2098"/>
      <c r="O105" s="1418"/>
    </row>
    <row r="106" spans="2:16" ht="19.5" customHeight="1">
      <c r="B106" s="458"/>
      <c r="C106" s="580" t="s">
        <v>722</v>
      </c>
      <c r="D106" s="581"/>
      <c r="E106" s="581"/>
      <c r="F106" s="580"/>
      <c r="G106" s="580"/>
      <c r="H106" s="582"/>
    </row>
    <row r="107" spans="2:16" ht="19.5" customHeight="1">
      <c r="B107" s="564"/>
      <c r="C107" s="605" t="s">
        <v>772</v>
      </c>
      <c r="D107" s="581"/>
      <c r="E107" s="581"/>
      <c r="F107" s="580"/>
      <c r="G107" s="580"/>
      <c r="H107" s="582"/>
    </row>
    <row r="108" spans="2:16" ht="7.5" customHeight="1">
      <c r="G108" s="3"/>
      <c r="H108" s="3"/>
    </row>
    <row r="109" spans="2:16" ht="21.75" customHeight="1">
      <c r="C109" s="2100" t="s">
        <v>0</v>
      </c>
      <c r="D109" s="2100"/>
      <c r="E109" s="2100"/>
      <c r="F109" s="2100"/>
      <c r="G109" s="2100"/>
      <c r="H109" s="2100"/>
      <c r="I109" s="2100"/>
      <c r="J109" s="2100"/>
      <c r="K109" s="2100"/>
    </row>
    <row r="110" spans="2:16" ht="15.75" customHeight="1">
      <c r="C110" s="541" t="s">
        <v>615</v>
      </c>
      <c r="D110" s="2099" t="s">
        <v>720</v>
      </c>
      <c r="E110" s="2099"/>
      <c r="F110" s="541" t="s">
        <v>615</v>
      </c>
      <c r="G110" s="2099" t="s">
        <v>720</v>
      </c>
      <c r="H110" s="2099"/>
      <c r="I110" s="541" t="s">
        <v>615</v>
      </c>
      <c r="J110" s="2099" t="s">
        <v>720</v>
      </c>
      <c r="K110" s="2099"/>
      <c r="L110" s="3"/>
    </row>
    <row r="111" spans="2:16" ht="21" customHeight="1">
      <c r="C111" s="763">
        <f>'継続申請用 (3)'!C27</f>
        <v>1</v>
      </c>
      <c r="D111" s="2019" t="str">
        <f>IFERROR(VLOOKUP(C111,Sheet１!A1:B200,2,FALSE),"")</f>
        <v>土木一式工事</v>
      </c>
      <c r="E111" s="2019"/>
      <c r="F111" s="763">
        <f>C28</f>
        <v>11</v>
      </c>
      <c r="G111" s="2019" t="str">
        <f>IFERROR(VLOOKUP(F111,Sheet１!A1:B200,2,FALSE),"")</f>
        <v>鋼構造物工事</v>
      </c>
      <c r="H111" s="2019"/>
      <c r="I111" s="763">
        <f>C29</f>
        <v>21</v>
      </c>
      <c r="J111" s="2020" t="str">
        <f>IFERROR(VLOOKUP(I111,Sheet１!A1:B200,2,FALSE),"")</f>
        <v>熱絶縁工事</v>
      </c>
      <c r="K111" s="2020"/>
      <c r="L111" s="539"/>
      <c r="M111" s="2021"/>
      <c r="N111" s="2021"/>
      <c r="O111" s="3"/>
    </row>
    <row r="112" spans="2:16" ht="23.25" customHeight="1">
      <c r="C112" s="763">
        <f>D27</f>
        <v>2</v>
      </c>
      <c r="D112" s="2019" t="str">
        <f>IFERROR(VLOOKUP(C112,Sheet１!A1:B201,2,FALSE),"")</f>
        <v>建築一式工事</v>
      </c>
      <c r="E112" s="2019"/>
      <c r="F112" s="763">
        <f>D28</f>
        <v>12</v>
      </c>
      <c r="G112" s="2019" t="str">
        <f>IFERROR(VLOOKUP(F112,Sheet１!A1:B201,2,FALSE),"")</f>
        <v>鉄筋工事</v>
      </c>
      <c r="H112" s="2019"/>
      <c r="I112" s="763">
        <f>D29</f>
        <v>22</v>
      </c>
      <c r="J112" s="2020" t="str">
        <f>IFERROR(VLOOKUP(I112,Sheet１!A1:B201,2,FALSE),"")</f>
        <v>電気通信工事</v>
      </c>
      <c r="K112" s="2020"/>
      <c r="L112" s="539"/>
      <c r="M112" s="2021"/>
      <c r="N112" s="2021"/>
    </row>
    <row r="113" spans="3:17" ht="23.25" customHeight="1">
      <c r="C113" s="763">
        <f>E27</f>
        <v>3</v>
      </c>
      <c r="D113" s="2019" t="str">
        <f>IFERROR(VLOOKUP(C113,Sheet１!A1:B202,2,FALSE),"")</f>
        <v>大工工事</v>
      </c>
      <c r="E113" s="2019"/>
      <c r="F113" s="763">
        <f>E28</f>
        <v>13</v>
      </c>
      <c r="G113" s="2019" t="str">
        <f>IFERROR(VLOOKUP(F113,Sheet１!A1:B202,2,FALSE),"")</f>
        <v>舗装工事</v>
      </c>
      <c r="H113" s="2019"/>
      <c r="I113" s="763">
        <f>E29</f>
        <v>23</v>
      </c>
      <c r="J113" s="2020" t="str">
        <f>IFERROR(VLOOKUP(I113,Sheet１!A1:B202,2,FALSE),"")</f>
        <v>造園工事</v>
      </c>
      <c r="K113" s="2020"/>
      <c r="L113" s="539"/>
      <c r="M113" s="540"/>
      <c r="N113" s="540"/>
    </row>
    <row r="114" spans="3:17" ht="23.25" customHeight="1">
      <c r="C114" s="763">
        <f>F27</f>
        <v>4</v>
      </c>
      <c r="D114" s="2019" t="str">
        <f>IFERROR(VLOOKUP(C114,Sheet１!A1:B203,2,FALSE),"")</f>
        <v>左官工事</v>
      </c>
      <c r="E114" s="2019"/>
      <c r="F114" s="763">
        <f>F28</f>
        <v>14</v>
      </c>
      <c r="G114" s="2019" t="str">
        <f>IFERROR(VLOOKUP(F114,Sheet１!A1:B203,2,FALSE),"")</f>
        <v>しゅんせつ工事</v>
      </c>
      <c r="H114" s="2019"/>
      <c r="I114" s="763">
        <f>F29</f>
        <v>24</v>
      </c>
      <c r="J114" s="2020" t="str">
        <f>IFERROR(VLOOKUP(I114,Sheet１!A1:B203,2,FALSE),"")</f>
        <v>さく井工事</v>
      </c>
      <c r="K114" s="2020"/>
      <c r="L114" s="539"/>
      <c r="M114" s="540"/>
      <c r="N114" s="540"/>
    </row>
    <row r="115" spans="3:17" ht="23.25" customHeight="1">
      <c r="C115" s="763">
        <f>G27</f>
        <v>5</v>
      </c>
      <c r="D115" s="2019" t="str">
        <f>IFERROR(VLOOKUP(C115,Sheet１!A1:B204,2,FALSE),"")</f>
        <v>とび・土工・ｺﾝｸﾘｰﾄ工事</v>
      </c>
      <c r="E115" s="2019"/>
      <c r="F115" s="763">
        <f>G28</f>
        <v>15</v>
      </c>
      <c r="G115" s="2019" t="str">
        <f>IFERROR(VLOOKUP(F115,Sheet１!A1:B204,2,FALSE),"")</f>
        <v>板金工事</v>
      </c>
      <c r="H115" s="2019"/>
      <c r="I115" s="763">
        <f>G29</f>
        <v>25</v>
      </c>
      <c r="J115" s="2020" t="str">
        <f>IFERROR(VLOOKUP(I115,Sheet１!A1:B204,2,FALSE),"")</f>
        <v>建具工事</v>
      </c>
      <c r="K115" s="2020"/>
      <c r="L115" s="539"/>
      <c r="M115" s="540"/>
      <c r="N115" s="540"/>
    </row>
    <row r="116" spans="3:17" ht="23.25" customHeight="1">
      <c r="C116" s="763">
        <f>H27</f>
        <v>6</v>
      </c>
      <c r="D116" s="2019" t="str">
        <f>IFERROR(VLOOKUP(C116,Sheet１!A1:B205,2,FALSE),"")</f>
        <v>石工事</v>
      </c>
      <c r="E116" s="2019"/>
      <c r="F116" s="763">
        <f>H28</f>
        <v>16</v>
      </c>
      <c r="G116" s="2019" t="str">
        <f>IFERROR(VLOOKUP(F116,Sheet１!A1:B205,2,FALSE),"")</f>
        <v>ｶﾞﾗｽ工事</v>
      </c>
      <c r="H116" s="2019"/>
      <c r="I116" s="763">
        <f>H29</f>
        <v>26</v>
      </c>
      <c r="J116" s="2020" t="str">
        <f>IFERROR(VLOOKUP(I116,Sheet１!A1:B205,2,FALSE),"")</f>
        <v>水道施設工事</v>
      </c>
      <c r="K116" s="2020"/>
      <c r="L116" s="539"/>
      <c r="M116" s="540"/>
      <c r="N116" s="540"/>
    </row>
    <row r="117" spans="3:17" ht="23.25" customHeight="1">
      <c r="C117" s="763">
        <f>I27</f>
        <v>7</v>
      </c>
      <c r="D117" s="2019" t="str">
        <f>IFERROR(VLOOKUP(C117,Sheet１!A1:B206,2,FALSE),"")</f>
        <v>屋根工事</v>
      </c>
      <c r="E117" s="2019"/>
      <c r="F117" s="763">
        <f>I28</f>
        <v>17</v>
      </c>
      <c r="G117" s="2019" t="str">
        <f>IFERROR(VLOOKUP(F117,Sheet１!A1:B206,2,FALSE),"")</f>
        <v>塗装工事</v>
      </c>
      <c r="H117" s="2019"/>
      <c r="I117" s="763">
        <f>I29</f>
        <v>27</v>
      </c>
      <c r="J117" s="2020" t="str">
        <f>IFERROR(VLOOKUP(I117,Sheet１!A1:B206,2,FALSE),"")</f>
        <v>消防施設工事</v>
      </c>
      <c r="K117" s="2020"/>
      <c r="L117" s="539"/>
      <c r="M117" s="540"/>
      <c r="N117" s="540"/>
    </row>
    <row r="118" spans="3:17" ht="23.25" customHeight="1">
      <c r="C118" s="763">
        <f>J27</f>
        <v>8</v>
      </c>
      <c r="D118" s="2019" t="str">
        <f>IFERROR(VLOOKUP(C118,Sheet１!A1:B207,2,FALSE),"")</f>
        <v>電気工事</v>
      </c>
      <c r="E118" s="2019"/>
      <c r="F118" s="763">
        <f>J28</f>
        <v>18</v>
      </c>
      <c r="G118" s="2019" t="str">
        <f>IFERROR(VLOOKUP(F118,Sheet１!A1:B207,2,FALSE),"")</f>
        <v>防水工事</v>
      </c>
      <c r="H118" s="2019"/>
      <c r="I118" s="763">
        <f>J29</f>
        <v>28</v>
      </c>
      <c r="J118" s="2020" t="str">
        <f>IFERROR(VLOOKUP(I118,Sheet１!A1:B207,2,FALSE),"")</f>
        <v>清掃施設工事</v>
      </c>
      <c r="K118" s="2020"/>
      <c r="L118" s="539"/>
      <c r="M118" s="540"/>
      <c r="N118" s="540"/>
    </row>
    <row r="119" spans="3:17" ht="23.25" customHeight="1">
      <c r="C119" s="763">
        <f>K27</f>
        <v>9</v>
      </c>
      <c r="D119" s="2019" t="str">
        <f>IFERROR(VLOOKUP(C119,Sheet１!A1:B208,2,FALSE),"")</f>
        <v>管工事</v>
      </c>
      <c r="E119" s="2019"/>
      <c r="F119" s="763">
        <f>K28</f>
        <v>19</v>
      </c>
      <c r="G119" s="2019" t="str">
        <f>IFERROR(VLOOKUP(F119,Sheet１!A1:B208,2,FALSE),"")</f>
        <v>内装仕上工事</v>
      </c>
      <c r="H119" s="2019"/>
      <c r="I119" s="764">
        <f>K29</f>
        <v>29</v>
      </c>
      <c r="J119" s="2107" t="str">
        <f>IFERROR(VLOOKUP(I119,Sheet１!A1:B208,2,FALSE),"")</f>
        <v>解体工事</v>
      </c>
      <c r="K119" s="2107"/>
      <c r="L119" s="539"/>
      <c r="M119" s="540"/>
      <c r="N119" s="540"/>
    </row>
    <row r="120" spans="3:17" ht="23.25" customHeight="1">
      <c r="C120" s="763">
        <f>L27</f>
        <v>10</v>
      </c>
      <c r="D120" s="2019" t="str">
        <f>IFERROR(VLOOKUP(C120,Sheet１!A1:B209,2,FALSE),"")</f>
        <v>ﾀｲﾙ・れんが・ﾌﾞﾛｯｸ工事</v>
      </c>
      <c r="E120" s="2019"/>
      <c r="F120" s="763">
        <f>L28</f>
        <v>20</v>
      </c>
      <c r="G120" s="2019" t="str">
        <f>IFERROR(VLOOKUP(F120,Sheet１!A1:B209,2,FALSE),"")</f>
        <v>機械器具設置工事</v>
      </c>
      <c r="H120" s="2106"/>
      <c r="I120" s="817"/>
      <c r="J120" s="2101"/>
      <c r="K120" s="2101"/>
      <c r="L120" s="539"/>
      <c r="M120" s="540"/>
      <c r="N120" s="540"/>
    </row>
    <row r="121" spans="3:17" ht="10.5" customHeight="1">
      <c r="G121" s="3"/>
      <c r="H121" s="3"/>
    </row>
    <row r="122" spans="3:17" ht="21.75" customHeight="1">
      <c r="C122" s="2103" t="s">
        <v>1</v>
      </c>
      <c r="D122" s="2104"/>
      <c r="E122" s="2104"/>
      <c r="F122" s="2104"/>
      <c r="G122" s="2104"/>
      <c r="H122" s="2104"/>
      <c r="I122" s="2104"/>
      <c r="J122" s="2104"/>
      <c r="K122" s="2104"/>
      <c r="L122" s="2104"/>
      <c r="M122" s="2104"/>
      <c r="N122" s="2105"/>
    </row>
    <row r="123" spans="3:17" ht="15.75" customHeight="1">
      <c r="C123" s="782" t="s">
        <v>615</v>
      </c>
      <c r="D123" s="2102" t="s">
        <v>720</v>
      </c>
      <c r="E123" s="2102"/>
      <c r="F123" s="782" t="s">
        <v>615</v>
      </c>
      <c r="G123" s="2102" t="s">
        <v>720</v>
      </c>
      <c r="H123" s="2102"/>
      <c r="I123" s="782" t="s">
        <v>615</v>
      </c>
      <c r="J123" s="2102" t="s">
        <v>720</v>
      </c>
      <c r="K123" s="2102"/>
      <c r="L123" s="782" t="s">
        <v>615</v>
      </c>
      <c r="M123" s="2108" t="s">
        <v>720</v>
      </c>
      <c r="N123" s="2108"/>
      <c r="Q123" s="48"/>
    </row>
    <row r="124" spans="3:17" ht="21" customHeight="1">
      <c r="C124" s="604">
        <f t="shared" ref="C124:C131" si="3">R1</f>
        <v>11</v>
      </c>
      <c r="D124" s="2112" t="str">
        <f>IFERROR(VLOOKUP(C124,Sheet2!A1:B200,2,FALSE),"")</f>
        <v>測量業大臣登録</v>
      </c>
      <c r="E124" s="2112"/>
      <c r="F124" s="604">
        <f t="shared" ref="F124:F133" si="4">R11</f>
        <v>303</v>
      </c>
      <c r="G124" s="2019" t="str">
        <f>IFERROR(VLOOKUP(F124,Sheet2!A11:B213,2,FALSE),"")</f>
        <v>電力土木</v>
      </c>
      <c r="H124" s="2019"/>
      <c r="I124" s="604">
        <f t="shared" ref="I124:I133" si="5">R21</f>
        <v>313</v>
      </c>
      <c r="J124" s="2020" t="str">
        <f>IFERROR(VLOOKUP(I124,Sheet2!A1:B213,2,FALSE),"")</f>
        <v>地質</v>
      </c>
      <c r="K124" s="2020"/>
      <c r="L124" s="783">
        <f>R31</f>
        <v>52</v>
      </c>
      <c r="M124" s="2019" t="str">
        <f>IFERROR(VLOOKUP(L124,Sheet2!A1:B222,2,FALSE),"")</f>
        <v>土地評価</v>
      </c>
      <c r="N124" s="2019"/>
      <c r="O124" s="3"/>
      <c r="Q124" s="48"/>
    </row>
    <row r="125" spans="3:17" ht="23.25" customHeight="1">
      <c r="C125" s="604">
        <f t="shared" si="3"/>
        <v>21</v>
      </c>
      <c r="D125" s="2112" t="str">
        <f>IFERROR(VLOOKUP(C125,Sheet2!A1:B214,2,FALSE),"")</f>
        <v>建築士事務所 
※建設設備設計事務所含む(大阪府知事登録)</v>
      </c>
      <c r="E125" s="2112"/>
      <c r="F125" s="604">
        <f t="shared" si="4"/>
        <v>304</v>
      </c>
      <c r="G125" s="2019" t="str">
        <f>IFERROR(VLOOKUP(F125,Sheet2!A1:B214,2,FALSE),"")</f>
        <v>道路</v>
      </c>
      <c r="H125" s="2019"/>
      <c r="I125" s="604">
        <f t="shared" si="5"/>
        <v>314</v>
      </c>
      <c r="J125" s="2020" t="str">
        <f>IFERROR(VLOOKUP(I125,Sheet2!A1:B214,2,FALSE),"")</f>
        <v>土質及び基礎</v>
      </c>
      <c r="K125" s="2020"/>
      <c r="L125" s="783">
        <f t="shared" ref="L125:L130" si="6">R33</f>
        <v>54</v>
      </c>
      <c r="M125" s="2019" t="str">
        <f>IFERROR(VLOOKUP(L125,Sheet2!A1:B223,2,FALSE),"")</f>
        <v>機械工作物</v>
      </c>
      <c r="N125" s="2019"/>
      <c r="Q125" s="48"/>
    </row>
    <row r="126" spans="3:17" ht="23.25" customHeight="1">
      <c r="C126" s="604">
        <f t="shared" si="3"/>
        <v>22</v>
      </c>
      <c r="D126" s="2112" t="str">
        <f>IFERROR(VLOOKUP(C126,Sheet2!A1:B215,2,FALSE),"")</f>
        <v>建築士事務所 
※建設設備設計事務所含む(他府県知事登録)</v>
      </c>
      <c r="E126" s="2112"/>
      <c r="F126" s="604">
        <f t="shared" si="4"/>
        <v>305</v>
      </c>
      <c r="G126" s="2019" t="str">
        <f>IFERROR(VLOOKUP(F126,Sheet2!A1:B215,2,FALSE),"")</f>
        <v>鉄道</v>
      </c>
      <c r="H126" s="2019"/>
      <c r="I126" s="604">
        <f t="shared" si="5"/>
        <v>315</v>
      </c>
      <c r="J126" s="2020" t="str">
        <f>IFERROR(VLOOKUP(I126,Sheet2!A1:B215,2,FALSE),"")</f>
        <v>鋼構造及びｺﾝｸﾘｰﾄ</v>
      </c>
      <c r="K126" s="2020"/>
      <c r="L126" s="783">
        <f t="shared" si="6"/>
        <v>55</v>
      </c>
      <c r="M126" s="2019" t="str">
        <f>IFERROR(VLOOKUP(L126,Sheet2!A1:B224,2,FALSE),"")</f>
        <v>営業補償・特殊補償</v>
      </c>
      <c r="N126" s="2019"/>
      <c r="Q126" s="48"/>
    </row>
    <row r="127" spans="3:17" ht="23.25" customHeight="1">
      <c r="C127" s="604">
        <f t="shared" si="3"/>
        <v>40</v>
      </c>
      <c r="D127" s="2112" t="str">
        <f>IFERROR(VLOOKUP(C127,Sheet2!A1:B216,2,FALSE),"")</f>
        <v>地質調査業大臣登録</v>
      </c>
      <c r="E127" s="2112"/>
      <c r="F127" s="604">
        <f t="shared" si="4"/>
        <v>306</v>
      </c>
      <c r="G127" s="2019" t="str">
        <f>IFERROR(VLOOKUP(F127,Sheet2!A1:B216,2,FALSE),"")</f>
        <v>上水道及び工業用水道</v>
      </c>
      <c r="H127" s="2019"/>
      <c r="I127" s="604">
        <f t="shared" si="5"/>
        <v>316</v>
      </c>
      <c r="J127" s="2020" t="str">
        <f>IFERROR(VLOOKUP(I127,Sheet2!A1:B216,2,FALSE),"")</f>
        <v>ﾄﾝﾈﾙ</v>
      </c>
      <c r="K127" s="2020"/>
      <c r="L127" s="783">
        <f t="shared" si="6"/>
        <v>56</v>
      </c>
      <c r="M127" s="2019" t="str">
        <f>IFERROR(VLOOKUP(L127,Sheet2!A1:B225,2,FALSE),"")</f>
        <v>事業損失</v>
      </c>
      <c r="N127" s="2019"/>
      <c r="Q127" s="48"/>
    </row>
    <row r="128" spans="3:17" ht="23.25" customHeight="1">
      <c r="C128" s="604">
        <f t="shared" si="3"/>
        <v>60</v>
      </c>
      <c r="D128" s="2112" t="str">
        <f>IFERROR(VLOOKUP(C128,Sheet2!A1:B217,2,FALSE),"")</f>
        <v>計量証明事業登録　※注</v>
      </c>
      <c r="E128" s="2112"/>
      <c r="F128" s="604">
        <f t="shared" si="4"/>
        <v>307</v>
      </c>
      <c r="G128" s="2019" t="str">
        <f>IFERROR(VLOOKUP(F128,Sheet2!A1:B217,2,FALSE),"")</f>
        <v>下水道</v>
      </c>
      <c r="H128" s="2019"/>
      <c r="I128" s="604">
        <f t="shared" si="5"/>
        <v>317</v>
      </c>
      <c r="J128" s="2020" t="str">
        <f>IFERROR(VLOOKUP(I128,Sheet2!A1:B217,2,FALSE),"")</f>
        <v>施工計画、施工設備及び積算</v>
      </c>
      <c r="K128" s="2020"/>
      <c r="L128" s="783">
        <f t="shared" si="6"/>
        <v>57</v>
      </c>
      <c r="M128" s="2019" t="str">
        <f>IFERROR(VLOOKUP(L128,Sheet2!A1:B226,2,FALSE),"")</f>
        <v>補償関連</v>
      </c>
      <c r="N128" s="2019"/>
      <c r="Q128" s="48"/>
    </row>
    <row r="129" spans="3:17" ht="23.25" customHeight="1">
      <c r="C129" s="604">
        <f t="shared" si="3"/>
        <v>71</v>
      </c>
      <c r="D129" s="2112" t="str">
        <f>IFERROR(VLOOKUP(C129,Sheet2!A1:B218,2,FALSE),"")</f>
        <v>不動産鑑定士登録</v>
      </c>
      <c r="E129" s="2112"/>
      <c r="F129" s="604">
        <f t="shared" si="4"/>
        <v>308</v>
      </c>
      <c r="G129" s="2019" t="str">
        <f>IFERROR(VLOOKUP(F129,Sheet2!A1:B218,2,FALSE),"")</f>
        <v>農業土木</v>
      </c>
      <c r="H129" s="2019"/>
      <c r="I129" s="604">
        <f t="shared" si="5"/>
        <v>318</v>
      </c>
      <c r="J129" s="2020" t="str">
        <f>IFERROR(VLOOKUP(I129,Sheet2!A1:B218,2,FALSE),"")</f>
        <v>建設環境</v>
      </c>
      <c r="K129" s="2020"/>
      <c r="L129" s="783">
        <f t="shared" si="6"/>
        <v>58</v>
      </c>
      <c r="M129" s="2019" t="str">
        <f>IFERROR(VLOOKUP(L129,Sheet2!A1:B227,2,FALSE),"")</f>
        <v>総合補償</v>
      </c>
      <c r="N129" s="2019"/>
      <c r="Q129" s="48"/>
    </row>
    <row r="130" spans="3:17" ht="23.25" customHeight="1">
      <c r="C130" s="604">
        <f t="shared" si="3"/>
        <v>72</v>
      </c>
      <c r="D130" s="2112" t="str">
        <f>IFERROR(VLOOKUP(C130,Sheet2!A1:B219,2,FALSE),"")</f>
        <v>土地家屋調査士登録</v>
      </c>
      <c r="E130" s="2112"/>
      <c r="F130" s="604">
        <f t="shared" si="4"/>
        <v>309</v>
      </c>
      <c r="G130" s="2019" t="str">
        <f>IFERROR(VLOOKUP(F130,Sheet2!A1:B219,2,FALSE),"")</f>
        <v>森林土木</v>
      </c>
      <c r="H130" s="2019"/>
      <c r="I130" s="604">
        <f t="shared" si="5"/>
        <v>319</v>
      </c>
      <c r="J130" s="2020" t="str">
        <f>IFERROR(VLOOKUP(I130,Sheet2!A1:B219,2,FALSE),"")</f>
        <v>機械</v>
      </c>
      <c r="K130" s="2020"/>
      <c r="L130" s="784" t="str">
        <f t="shared" si="6"/>
        <v/>
      </c>
      <c r="M130" s="2113" t="str">
        <f>IFERROR(VLOOKUP(L130,Sheet2!A1:B228,2,FALSE),"")</f>
        <v/>
      </c>
      <c r="N130" s="2113"/>
      <c r="Q130" s="48"/>
    </row>
    <row r="131" spans="3:17" ht="23.25" customHeight="1">
      <c r="C131" s="604">
        <f t="shared" si="3"/>
        <v>73</v>
      </c>
      <c r="D131" s="2112" t="str">
        <f>IFERROR(VLOOKUP(C131,Sheet2!A1:B220,2,FALSE),"")</f>
        <v>司法書士登録</v>
      </c>
      <c r="E131" s="2112"/>
      <c r="F131" s="604">
        <f t="shared" si="4"/>
        <v>310</v>
      </c>
      <c r="G131" s="2019" t="str">
        <f>IFERROR(VLOOKUP(F131,Sheet2!A1:B220,2,FALSE),"")</f>
        <v>水産土木</v>
      </c>
      <c r="H131" s="2019"/>
      <c r="I131" s="604">
        <f t="shared" si="5"/>
        <v>320</v>
      </c>
      <c r="J131" s="2020" t="str">
        <f>IFERROR(VLOOKUP(I131,Sheet2!A1:B220,2,FALSE),"")</f>
        <v>電気電子</v>
      </c>
      <c r="K131" s="2020"/>
      <c r="L131" s="785"/>
      <c r="M131" s="2021"/>
      <c r="N131" s="2021"/>
    </row>
    <row r="132" spans="3:17" ht="23.25" customHeight="1">
      <c r="C132" s="604">
        <f>R9</f>
        <v>301</v>
      </c>
      <c r="D132" s="2112" t="str">
        <f>IFERROR(VLOOKUP(C132,Sheet2!A1:B221,2,FALSE),"")</f>
        <v>河川、砂防及び海岸･海洋</v>
      </c>
      <c r="E132" s="2112"/>
      <c r="F132" s="604">
        <f t="shared" si="4"/>
        <v>311</v>
      </c>
      <c r="G132" s="2019" t="str">
        <f>IFERROR(VLOOKUP(F132,Sheet2!A1:B221,2,FALSE),"")</f>
        <v>造園</v>
      </c>
      <c r="H132" s="2019"/>
      <c r="I132" s="604">
        <f t="shared" si="5"/>
        <v>321</v>
      </c>
      <c r="J132" s="2020" t="str">
        <f>IFERROR(VLOOKUP(I132,Sheet2!A1:B221,2,FALSE),"")</f>
        <v>廃棄物</v>
      </c>
      <c r="K132" s="2020"/>
      <c r="L132" s="785"/>
      <c r="M132" s="2021"/>
      <c r="N132" s="2021"/>
      <c r="Q132" s="48"/>
    </row>
    <row r="133" spans="3:17" ht="23.25" customHeight="1">
      <c r="C133" s="604">
        <f>R10</f>
        <v>302</v>
      </c>
      <c r="D133" s="2112" t="str">
        <f>IFERROR(VLOOKUP(C133,Sheet2!A1:B222,2,FALSE),"")</f>
        <v>港湾及び空港</v>
      </c>
      <c r="E133" s="2112"/>
      <c r="F133" s="604">
        <f t="shared" si="4"/>
        <v>312</v>
      </c>
      <c r="G133" s="2019" t="str">
        <f>IFERROR(VLOOKUP(F133,Sheet2!A1:B222,2,FALSE),"")</f>
        <v>都市計画及び地方計画</v>
      </c>
      <c r="H133" s="2019"/>
      <c r="I133" s="777">
        <f t="shared" si="5"/>
        <v>51</v>
      </c>
      <c r="J133" s="2020" t="str">
        <f>IFERROR(VLOOKUP(I133,Sheet2!A1:B222,2,FALSE),"")</f>
        <v>土地調査</v>
      </c>
      <c r="K133" s="2020"/>
      <c r="L133" s="785"/>
      <c r="M133" s="2021"/>
      <c r="N133" s="2021"/>
      <c r="Q133" s="48"/>
    </row>
    <row r="134" spans="3:17" ht="9" customHeight="1">
      <c r="C134" s="485" t="s">
        <v>919</v>
      </c>
      <c r="D134" s="485"/>
      <c r="E134" s="485"/>
      <c r="F134" s="485"/>
      <c r="G134" s="485"/>
      <c r="H134" s="485"/>
      <c r="I134" s="551"/>
      <c r="J134" s="551"/>
      <c r="K134" s="551"/>
      <c r="L134" s="539"/>
      <c r="M134" s="540"/>
      <c r="N134" s="540"/>
      <c r="Q134" s="48"/>
    </row>
    <row r="135" spans="3:17" s="48" customFormat="1" ht="20.25" customHeight="1">
      <c r="C135" s="2125" t="s">
        <v>761</v>
      </c>
      <c r="D135" s="2126"/>
      <c r="E135" s="2126"/>
      <c r="F135" s="2126"/>
      <c r="G135" s="2126"/>
      <c r="H135" s="2126"/>
      <c r="I135" s="2126"/>
      <c r="J135" s="2126"/>
      <c r="K135" s="2126"/>
      <c r="L135" s="2126"/>
      <c r="M135" s="2127"/>
    </row>
    <row r="136" spans="3:17" s="48" customFormat="1" ht="18" customHeight="1">
      <c r="C136" s="544" t="s">
        <v>613</v>
      </c>
      <c r="D136" s="2122" t="s">
        <v>723</v>
      </c>
      <c r="E136" s="2123"/>
      <c r="F136" s="2124"/>
      <c r="G136" s="542" t="s">
        <v>746</v>
      </c>
      <c r="H136" s="542"/>
      <c r="I136" s="542"/>
      <c r="J136" s="542"/>
      <c r="K136" s="542"/>
      <c r="L136" s="542"/>
      <c r="M136" s="543"/>
    </row>
    <row r="137" spans="3:17" s="48" customFormat="1" ht="39.75" customHeight="1">
      <c r="C137" s="752">
        <f>'継続申請用 (3)'!C65</f>
        <v>10101</v>
      </c>
      <c r="D137" s="2109" t="str">
        <f>IFERROR(VLOOKUP(C137,Sheet4!A1:B214,2,FALSE),"")</f>
        <v>自動車賃貸</v>
      </c>
      <c r="E137" s="2110"/>
      <c r="F137" s="2111"/>
      <c r="G137" s="2013" t="s">
        <v>951</v>
      </c>
      <c r="H137" s="2014"/>
      <c r="I137" s="2014"/>
      <c r="J137" s="2014"/>
      <c r="K137" s="2014"/>
      <c r="L137" s="2014"/>
      <c r="M137" s="2015"/>
      <c r="Q137"/>
    </row>
    <row r="138" spans="3:17" s="48" customFormat="1" ht="39.75" customHeight="1">
      <c r="C138" s="752">
        <f>D65</f>
        <v>10102</v>
      </c>
      <c r="D138" s="2109" t="str">
        <f>IFERROR(VLOOKUP(C138,Sheet4!A1:B215,2,FALSE),"")</f>
        <v>医療用具･機器賃貸</v>
      </c>
      <c r="E138" s="2110"/>
      <c r="F138" s="2111"/>
      <c r="G138" s="2016" t="s">
        <v>951</v>
      </c>
      <c r="H138" s="2017"/>
      <c r="I138" s="2017"/>
      <c r="J138" s="2017"/>
      <c r="K138" s="2017"/>
      <c r="L138" s="2017"/>
      <c r="M138" s="2018"/>
      <c r="Q138"/>
    </row>
    <row r="139" spans="3:17" s="48" customFormat="1" ht="39.75" customHeight="1">
      <c r="C139" s="752">
        <f>E65</f>
        <v>11001</v>
      </c>
      <c r="D139" s="2109" t="str">
        <f>IFERROR(VLOOKUP(C139,Sheet4!A1:B216,2,FALSE),"")</f>
        <v>その他(申請書に具体内容を記入)</v>
      </c>
      <c r="E139" s="2110"/>
      <c r="F139" s="2111"/>
      <c r="G139" s="2013" t="s">
        <v>951</v>
      </c>
      <c r="H139" s="2014"/>
      <c r="I139" s="2014"/>
      <c r="J139" s="2014"/>
      <c r="K139" s="2014"/>
      <c r="L139" s="2014"/>
      <c r="M139" s="2015"/>
      <c r="Q139"/>
    </row>
    <row r="140" spans="3:17" s="48" customFormat="1" ht="39.75" customHeight="1">
      <c r="C140" s="752">
        <f>F65</f>
        <v>1315</v>
      </c>
      <c r="D140" s="2109" t="str">
        <f>IFERROR(VLOOKUP(C140,Sheet4!A1:B217,2,FALSE),"")</f>
        <v>火葬炉施設運営管理</v>
      </c>
      <c r="E140" s="2110"/>
      <c r="F140" s="2111"/>
      <c r="G140" s="2016" t="s">
        <v>951</v>
      </c>
      <c r="H140" s="2017"/>
      <c r="I140" s="2017"/>
      <c r="J140" s="2017"/>
      <c r="K140" s="2017"/>
      <c r="L140" s="2017"/>
      <c r="M140" s="2018"/>
      <c r="Q140"/>
    </row>
    <row r="141" spans="3:17" s="48" customFormat="1" ht="39.75" customHeight="1">
      <c r="C141" s="752">
        <f>G65</f>
        <v>1401</v>
      </c>
      <c r="D141" s="2109" t="str">
        <f>IFERROR(VLOOKUP(C141,Sheet4!A1:B218,2,FALSE),"")</f>
        <v>上記以外の施設･設備の保守管理･運営業務など(申請書に具体内容を記入)</v>
      </c>
      <c r="E141" s="2110"/>
      <c r="F141" s="2111"/>
      <c r="G141" s="2013" t="s">
        <v>951</v>
      </c>
      <c r="H141" s="2014"/>
      <c r="I141" s="2014"/>
      <c r="J141" s="2014"/>
      <c r="K141" s="2014"/>
      <c r="L141" s="2014"/>
      <c r="M141" s="2015"/>
      <c r="Q141"/>
    </row>
    <row r="142" spans="3:17" s="48" customFormat="1" ht="39.75" customHeight="1">
      <c r="C142" s="752">
        <f>H65</f>
        <v>0</v>
      </c>
      <c r="D142" s="2109" t="str">
        <f>IFERROR(VLOOKUP(C142,Sheet4!A0:B206,2,FALSE),"")</f>
        <v/>
      </c>
      <c r="E142" s="2110"/>
      <c r="F142" s="2111"/>
      <c r="G142" s="2016" t="s">
        <v>951</v>
      </c>
      <c r="H142" s="2017"/>
      <c r="I142" s="2017"/>
      <c r="J142" s="2017"/>
      <c r="K142" s="2017"/>
      <c r="L142" s="2017"/>
      <c r="M142" s="2018"/>
      <c r="Q142"/>
    </row>
    <row r="143" spans="3:17" ht="7.5" customHeight="1">
      <c r="G143" s="3"/>
      <c r="H143" s="3"/>
    </row>
    <row r="144" spans="3:17" s="48" customFormat="1" ht="20.25" customHeight="1">
      <c r="C144" s="2116" t="s">
        <v>773</v>
      </c>
      <c r="D144" s="2117"/>
      <c r="E144" s="2117"/>
      <c r="F144" s="2117"/>
      <c r="G144" s="2117"/>
      <c r="H144" s="2117"/>
      <c r="I144" s="2117"/>
      <c r="J144" s="2117"/>
      <c r="K144" s="2117"/>
      <c r="L144" s="2117"/>
      <c r="M144" s="2118"/>
      <c r="Q144"/>
    </row>
    <row r="145" spans="2:17" s="48" customFormat="1" ht="18" customHeight="1">
      <c r="B145" s="484" t="s">
        <v>726</v>
      </c>
      <c r="C145" s="546" t="s">
        <v>613</v>
      </c>
      <c r="D145" s="2119" t="s">
        <v>723</v>
      </c>
      <c r="E145" s="2120"/>
      <c r="F145" s="2121"/>
      <c r="G145" s="542" t="s">
        <v>746</v>
      </c>
      <c r="H145" s="542"/>
      <c r="I145" s="542"/>
      <c r="J145" s="542"/>
      <c r="K145" s="542"/>
      <c r="L145" s="542"/>
      <c r="M145" s="543"/>
      <c r="Q145"/>
    </row>
    <row r="146" spans="2:17" s="48" customFormat="1" ht="39.75" customHeight="1">
      <c r="B146" s="562" t="s">
        <v>753</v>
      </c>
      <c r="C146" s="594">
        <f>'継続申請用 (3)'!C77</f>
        <v>1</v>
      </c>
      <c r="D146" s="2110" t="str">
        <f>IFERROR(VLOOKUP(C146,Sheet10!B1:C200,2,FALSE),"")</f>
        <v>★医療機具・材料　関係</v>
      </c>
      <c r="E146" s="2110"/>
      <c r="F146" s="2111"/>
      <c r="G146" s="2013" t="s">
        <v>952</v>
      </c>
      <c r="H146" s="2014"/>
      <c r="I146" s="2014"/>
      <c r="J146" s="2014"/>
      <c r="K146" s="2014"/>
      <c r="L146" s="2014"/>
      <c r="M146" s="2015"/>
      <c r="Q146"/>
    </row>
    <row r="147" spans="2:17" s="48" customFormat="1" ht="39.75" customHeight="1">
      <c r="B147" s="562" t="s">
        <v>754</v>
      </c>
      <c r="C147" s="594">
        <f>D77</f>
        <v>2</v>
      </c>
      <c r="D147" s="2110" t="str">
        <f>IFERROR(VLOOKUP(C147,Sheet10!B1:C201,2,FALSE),"")</f>
        <v>★医薬品　関係</v>
      </c>
      <c r="E147" s="2110"/>
      <c r="F147" s="2111"/>
      <c r="G147" s="2016" t="s">
        <v>952</v>
      </c>
      <c r="H147" s="2017"/>
      <c r="I147" s="2017"/>
      <c r="J147" s="2017"/>
      <c r="K147" s="2017"/>
      <c r="L147" s="2017"/>
      <c r="M147" s="2018"/>
      <c r="Q147"/>
    </row>
    <row r="148" spans="2:17" s="48" customFormat="1" ht="39.75" customHeight="1">
      <c r="B148" s="562" t="s">
        <v>755</v>
      </c>
      <c r="C148" s="594">
        <f>E77</f>
        <v>5</v>
      </c>
      <c r="D148" s="2110" t="str">
        <f>IFERROR(VLOOKUP(C148,Sheet10!B1:C202,2,FALSE),"")</f>
        <v>楽器　関係</v>
      </c>
      <c r="E148" s="2110"/>
      <c r="F148" s="2111"/>
      <c r="G148" s="2013" t="s">
        <v>952</v>
      </c>
      <c r="H148" s="2014"/>
      <c r="I148" s="2014"/>
      <c r="J148" s="2014"/>
      <c r="K148" s="2014"/>
      <c r="L148" s="2014"/>
      <c r="M148" s="2015"/>
      <c r="Q148"/>
    </row>
    <row r="149" spans="2:17" ht="18" customHeight="1">
      <c r="C149" s="2114" t="s">
        <v>771</v>
      </c>
      <c r="D149" s="2115"/>
      <c r="E149" s="2115"/>
      <c r="F149" s="2115"/>
      <c r="G149" s="2115"/>
      <c r="H149" s="2115"/>
      <c r="I149" s="2115"/>
      <c r="J149" s="2115"/>
      <c r="K149" s="2115"/>
      <c r="L149" s="2115"/>
      <c r="M149" s="2115"/>
    </row>
    <row r="150" spans="2:17" ht="22.5" customHeight="1">
      <c r="C150" s="1983" t="s">
        <v>777</v>
      </c>
      <c r="D150" s="1984"/>
      <c r="E150" s="1984"/>
      <c r="F150" s="1984"/>
      <c r="G150" s="1985"/>
      <c r="H150" s="1989" t="s">
        <v>953</v>
      </c>
      <c r="I150" s="1990"/>
      <c r="J150" s="1990"/>
      <c r="K150" s="1990"/>
      <c r="L150" s="1990"/>
      <c r="M150" s="1991"/>
    </row>
    <row r="151" spans="2:17" ht="27" customHeight="1">
      <c r="C151" s="1986"/>
      <c r="D151" s="1987"/>
      <c r="E151" s="1987"/>
      <c r="F151" s="1987"/>
      <c r="G151" s="1988"/>
      <c r="H151" s="1992"/>
      <c r="I151" s="1993"/>
      <c r="J151" s="1993"/>
      <c r="K151" s="1993"/>
      <c r="L151" s="1993"/>
      <c r="M151" s="1994"/>
    </row>
    <row r="152" spans="2:17" ht="10.5" customHeight="1">
      <c r="B152" s="3"/>
      <c r="C152" s="1995" t="s">
        <v>752</v>
      </c>
      <c r="D152" s="1996"/>
      <c r="E152" s="1996"/>
      <c r="F152" s="1996"/>
      <c r="G152" s="1997"/>
      <c r="H152" s="2001" t="s">
        <v>953</v>
      </c>
      <c r="I152" s="2002"/>
      <c r="J152" s="2002"/>
      <c r="K152" s="2002"/>
      <c r="L152" s="2002"/>
      <c r="M152" s="2003"/>
    </row>
    <row r="153" spans="2:17" ht="18" customHeight="1">
      <c r="B153" s="3"/>
      <c r="C153" s="1998"/>
      <c r="D153" s="1999"/>
      <c r="E153" s="1999"/>
      <c r="F153" s="1999"/>
      <c r="G153" s="2000"/>
      <c r="H153" s="2004"/>
      <c r="I153" s="2005"/>
      <c r="J153" s="2005"/>
      <c r="K153" s="2005"/>
      <c r="L153" s="2005"/>
      <c r="M153" s="2006"/>
    </row>
    <row r="154" spans="2:17" ht="10.5" customHeight="1">
      <c r="G154" s="3"/>
      <c r="H154" s="3"/>
    </row>
    <row r="155" spans="2:17" ht="10.5" customHeight="1">
      <c r="G155" s="3"/>
      <c r="H155" s="3"/>
    </row>
    <row r="156" spans="2:17" ht="10.5" customHeight="1">
      <c r="G156" s="3"/>
      <c r="H156" s="3"/>
    </row>
    <row r="157" spans="2:17" ht="10.5" customHeight="1">
      <c r="G157" s="3"/>
      <c r="H157" s="3"/>
    </row>
    <row r="158" spans="2:17" ht="10.5" customHeight="1">
      <c r="G158" s="3"/>
      <c r="H158" s="3"/>
    </row>
    <row r="159" spans="2:17" ht="10.5" customHeight="1">
      <c r="G159" s="3"/>
      <c r="H159" s="3"/>
    </row>
    <row r="160" spans="2:17" ht="10.5" customHeight="1">
      <c r="G160" s="3"/>
      <c r="H160" s="3"/>
    </row>
    <row r="161" spans="7:8" ht="10.5" customHeight="1">
      <c r="G161" s="3"/>
      <c r="H161" s="3"/>
    </row>
    <row r="162" spans="7:8" ht="10.5" customHeight="1">
      <c r="G162" s="3"/>
      <c r="H162" s="3"/>
    </row>
    <row r="163" spans="7:8" ht="10.5" customHeight="1">
      <c r="G163" s="3"/>
      <c r="H163" s="3"/>
    </row>
    <row r="164" spans="7:8" ht="10.5" customHeight="1">
      <c r="G164" s="3"/>
      <c r="H164" s="3"/>
    </row>
    <row r="165" spans="7:8" ht="10.5" customHeight="1">
      <c r="G165" s="3"/>
      <c r="H165" s="3"/>
    </row>
    <row r="166" spans="7:8" ht="10.5" customHeight="1">
      <c r="G166" s="3"/>
      <c r="H166" s="3"/>
    </row>
    <row r="167" spans="7:8" ht="10.5" customHeight="1">
      <c r="G167" s="3"/>
      <c r="H167" s="3"/>
    </row>
    <row r="168" spans="7:8" ht="10.5" customHeight="1">
      <c r="G168" s="3"/>
      <c r="H168" s="3"/>
    </row>
    <row r="169" spans="7:8" ht="10.5" customHeight="1">
      <c r="G169" s="3"/>
      <c r="H169" s="3"/>
    </row>
    <row r="170" spans="7:8" ht="10.5" customHeight="1">
      <c r="G170" s="3"/>
      <c r="H170" s="3"/>
    </row>
    <row r="171" spans="7:8" ht="10.5" customHeight="1">
      <c r="G171" s="3"/>
      <c r="H171" s="3"/>
    </row>
    <row r="172" spans="7:8" ht="10.5" customHeight="1">
      <c r="G172" s="3"/>
      <c r="H172" s="3"/>
    </row>
    <row r="173" spans="7:8" ht="10.5" customHeight="1">
      <c r="G173" s="3"/>
      <c r="H173" s="3"/>
    </row>
    <row r="174" spans="7:8" ht="10.5" customHeight="1">
      <c r="G174" s="3"/>
      <c r="H174" s="3"/>
    </row>
    <row r="175" spans="7:8" ht="10.5" customHeight="1">
      <c r="G175" s="3"/>
      <c r="H175" s="3"/>
    </row>
    <row r="176" spans="7:8" ht="10.5" customHeight="1">
      <c r="G176" s="3"/>
      <c r="H176" s="3"/>
    </row>
    <row r="177" spans="3:8" ht="10.5" customHeight="1">
      <c r="G177" s="3"/>
      <c r="H177" s="3"/>
    </row>
    <row r="178" spans="3:8" ht="10.5" customHeight="1">
      <c r="G178" s="3"/>
      <c r="H178" s="3"/>
    </row>
    <row r="179" spans="3:8" ht="10.5" customHeight="1">
      <c r="G179" s="3"/>
      <c r="H179" s="3"/>
    </row>
    <row r="180" spans="3:8" ht="10.5" customHeight="1">
      <c r="G180" s="3"/>
      <c r="H180" s="3"/>
    </row>
    <row r="181" spans="3:8" ht="10.5" customHeight="1">
      <c r="G181" s="3"/>
      <c r="H181" s="3"/>
    </row>
    <row r="183" spans="3:8" ht="13.5" customHeight="1">
      <c r="C183" s="483"/>
      <c r="D183" s="482"/>
      <c r="E183" s="482"/>
      <c r="F183" s="482"/>
      <c r="G183" s="384"/>
      <c r="H183" s="384"/>
    </row>
  </sheetData>
  <mergeCells count="208">
    <mergeCell ref="B38:B43"/>
    <mergeCell ref="B27:B29"/>
    <mergeCell ref="H76:J76"/>
    <mergeCell ref="K76:M76"/>
    <mergeCell ref="M51:O51"/>
    <mergeCell ref="M52:O52"/>
    <mergeCell ref="M53:O53"/>
    <mergeCell ref="M54:O54"/>
    <mergeCell ref="M55:O55"/>
    <mergeCell ref="M56:O56"/>
    <mergeCell ref="C31:C32"/>
    <mergeCell ref="C33:C34"/>
    <mergeCell ref="C45:C46"/>
    <mergeCell ref="C47:C48"/>
    <mergeCell ref="M50:O50"/>
    <mergeCell ref="C67:H67"/>
    <mergeCell ref="I67:M67"/>
    <mergeCell ref="D59:E59"/>
    <mergeCell ref="G59:H59"/>
    <mergeCell ref="J59:K59"/>
    <mergeCell ref="D57:E57"/>
    <mergeCell ref="G57:H57"/>
    <mergeCell ref="J57:K57"/>
    <mergeCell ref="D58:E58"/>
    <mergeCell ref="D138:F138"/>
    <mergeCell ref="D124:E124"/>
    <mergeCell ref="G124:H124"/>
    <mergeCell ref="J124:K124"/>
    <mergeCell ref="C135:M135"/>
    <mergeCell ref="D128:E128"/>
    <mergeCell ref="G128:H128"/>
    <mergeCell ref="D125:E125"/>
    <mergeCell ref="G125:H125"/>
    <mergeCell ref="J125:K125"/>
    <mergeCell ref="D126:E126"/>
    <mergeCell ref="G126:H126"/>
    <mergeCell ref="J126:K126"/>
    <mergeCell ref="C149:M149"/>
    <mergeCell ref="G139:M139"/>
    <mergeCell ref="D127:E127"/>
    <mergeCell ref="G127:H127"/>
    <mergeCell ref="J127:K127"/>
    <mergeCell ref="G142:M142"/>
    <mergeCell ref="D142:F142"/>
    <mergeCell ref="D131:E131"/>
    <mergeCell ref="G131:H131"/>
    <mergeCell ref="D148:F148"/>
    <mergeCell ref="G148:M148"/>
    <mergeCell ref="C144:M144"/>
    <mergeCell ref="D145:F145"/>
    <mergeCell ref="D146:F146"/>
    <mergeCell ref="G146:M146"/>
    <mergeCell ref="D147:F147"/>
    <mergeCell ref="G147:M147"/>
    <mergeCell ref="G140:M140"/>
    <mergeCell ref="G130:H130"/>
    <mergeCell ref="J130:K130"/>
    <mergeCell ref="G141:M141"/>
    <mergeCell ref="D140:F140"/>
    <mergeCell ref="D141:F141"/>
    <mergeCell ref="D136:F136"/>
    <mergeCell ref="D139:F139"/>
    <mergeCell ref="J131:K131"/>
    <mergeCell ref="D132:E132"/>
    <mergeCell ref="G132:H132"/>
    <mergeCell ref="J132:K132"/>
    <mergeCell ref="D133:E133"/>
    <mergeCell ref="G133:H133"/>
    <mergeCell ref="M124:N124"/>
    <mergeCell ref="M125:N125"/>
    <mergeCell ref="M126:N126"/>
    <mergeCell ref="M127:N127"/>
    <mergeCell ref="M128:N128"/>
    <mergeCell ref="M129:N129"/>
    <mergeCell ref="M130:N130"/>
    <mergeCell ref="M131:N131"/>
    <mergeCell ref="M132:N132"/>
    <mergeCell ref="M133:N133"/>
    <mergeCell ref="J133:K133"/>
    <mergeCell ref="J128:K128"/>
    <mergeCell ref="D129:E129"/>
    <mergeCell ref="G129:H129"/>
    <mergeCell ref="J129:K129"/>
    <mergeCell ref="D130:E130"/>
    <mergeCell ref="D137:F137"/>
    <mergeCell ref="D117:E117"/>
    <mergeCell ref="G117:H117"/>
    <mergeCell ref="J117:K117"/>
    <mergeCell ref="D118:E118"/>
    <mergeCell ref="G118:H118"/>
    <mergeCell ref="J118:K118"/>
    <mergeCell ref="J120:K120"/>
    <mergeCell ref="D123:E123"/>
    <mergeCell ref="G123:H123"/>
    <mergeCell ref="J123:K123"/>
    <mergeCell ref="C122:N122"/>
    <mergeCell ref="D120:E120"/>
    <mergeCell ref="G120:H120"/>
    <mergeCell ref="D119:E119"/>
    <mergeCell ref="G119:H119"/>
    <mergeCell ref="J119:K119"/>
    <mergeCell ref="M123:N123"/>
    <mergeCell ref="D115:E115"/>
    <mergeCell ref="G115:H115"/>
    <mergeCell ref="J115:K115"/>
    <mergeCell ref="D116:E116"/>
    <mergeCell ref="G116:H116"/>
    <mergeCell ref="J116:K116"/>
    <mergeCell ref="M102:N102"/>
    <mergeCell ref="M103:N103"/>
    <mergeCell ref="M105:O105"/>
    <mergeCell ref="D110:E110"/>
    <mergeCell ref="G110:H110"/>
    <mergeCell ref="J110:K110"/>
    <mergeCell ref="C109:K109"/>
    <mergeCell ref="J113:K113"/>
    <mergeCell ref="D114:E114"/>
    <mergeCell ref="G114:H114"/>
    <mergeCell ref="J114:K114"/>
    <mergeCell ref="G113:H113"/>
    <mergeCell ref="O98:P98"/>
    <mergeCell ref="O99:P99"/>
    <mergeCell ref="K95:L95"/>
    <mergeCell ref="I95:J95"/>
    <mergeCell ref="G95:H95"/>
    <mergeCell ref="G96:H96"/>
    <mergeCell ref="I96:J96"/>
    <mergeCell ref="K96:L96"/>
    <mergeCell ref="B82:N82"/>
    <mergeCell ref="B2:L3"/>
    <mergeCell ref="B16:M16"/>
    <mergeCell ref="B17:J17"/>
    <mergeCell ref="M1:O2"/>
    <mergeCell ref="M93:N93"/>
    <mergeCell ref="D80:E80"/>
    <mergeCell ref="B31:B34"/>
    <mergeCell ref="B45:B48"/>
    <mergeCell ref="D51:E51"/>
    <mergeCell ref="G51:H51"/>
    <mergeCell ref="J51:K51"/>
    <mergeCell ref="D52:E52"/>
    <mergeCell ref="G52:H52"/>
    <mergeCell ref="J52:K52"/>
    <mergeCell ref="D53:E53"/>
    <mergeCell ref="G53:H53"/>
    <mergeCell ref="J53:K53"/>
    <mergeCell ref="D54:E54"/>
    <mergeCell ref="G54:H54"/>
    <mergeCell ref="J54:K54"/>
    <mergeCell ref="D55:E55"/>
    <mergeCell ref="B25:E25"/>
    <mergeCell ref="M79:N79"/>
    <mergeCell ref="E23:F23"/>
    <mergeCell ref="H23:I23"/>
    <mergeCell ref="K23:L23"/>
    <mergeCell ref="D50:E50"/>
    <mergeCell ref="G50:H50"/>
    <mergeCell ref="J50:K50"/>
    <mergeCell ref="J55:K55"/>
    <mergeCell ref="G56:H56"/>
    <mergeCell ref="J56:K56"/>
    <mergeCell ref="G55:H55"/>
    <mergeCell ref="D56:E56"/>
    <mergeCell ref="L36:M37"/>
    <mergeCell ref="G58:H58"/>
    <mergeCell ref="D60:E60"/>
    <mergeCell ref="G60:H60"/>
    <mergeCell ref="J60:K60"/>
    <mergeCell ref="J71:K71"/>
    <mergeCell ref="D72:E72"/>
    <mergeCell ref="G72:H72"/>
    <mergeCell ref="J72:K72"/>
    <mergeCell ref="D61:E61"/>
    <mergeCell ref="G61:H61"/>
    <mergeCell ref="J61:K61"/>
    <mergeCell ref="D70:E70"/>
    <mergeCell ref="G70:H70"/>
    <mergeCell ref="J70:K70"/>
    <mergeCell ref="B63:E63"/>
    <mergeCell ref="D71:E71"/>
    <mergeCell ref="G71:H71"/>
    <mergeCell ref="B50:B61"/>
    <mergeCell ref="B67:B68"/>
    <mergeCell ref="J58:K58"/>
    <mergeCell ref="C150:G151"/>
    <mergeCell ref="H150:M151"/>
    <mergeCell ref="C152:G153"/>
    <mergeCell ref="H152:M153"/>
    <mergeCell ref="B76:B77"/>
    <mergeCell ref="G76:G77"/>
    <mergeCell ref="B74:E74"/>
    <mergeCell ref="B70:B72"/>
    <mergeCell ref="G137:M137"/>
    <mergeCell ref="G138:M138"/>
    <mergeCell ref="D111:E111"/>
    <mergeCell ref="D112:E112"/>
    <mergeCell ref="G111:H111"/>
    <mergeCell ref="G112:H112"/>
    <mergeCell ref="J111:K111"/>
    <mergeCell ref="M111:N111"/>
    <mergeCell ref="J112:K112"/>
    <mergeCell ref="M112:N112"/>
    <mergeCell ref="D113:E113"/>
    <mergeCell ref="M96:N96"/>
    <mergeCell ref="B91:B92"/>
    <mergeCell ref="C91:N91"/>
    <mergeCell ref="M95:N95"/>
    <mergeCell ref="M92:N92"/>
  </mergeCells>
  <phoneticPr fontId="1"/>
  <dataValidations count="6">
    <dataValidation type="list" showInputMessage="1" showErrorMessage="1" sqref="L42:M42" xr:uid="{B12B69DC-A848-4612-95C8-B45A901340EB}">
      <formula1>"継続,追加,-,"</formula1>
    </dataValidation>
    <dataValidation type="list" allowBlank="1" showInputMessage="1" showErrorMessage="1" sqref="C65 I68 C69:C72" xr:uid="{E08131C3-BE9C-48A8-81D2-BFF6D02D88D2}">
      <formula1>"10101,10102"</formula1>
    </dataValidation>
    <dataValidation type="list" allowBlank="1" showInputMessage="1" showErrorMessage="1" sqref="M23 D23 G23 J23" xr:uid="{95B5CFE6-EE03-4820-8107-313DF77BFC7D}">
      <formula1>"〇,－,"</formula1>
    </dataValidation>
    <dataValidation type="list" allowBlank="1" showInputMessage="1" showErrorMessage="1" sqref="C38:J38" xr:uid="{98B9EE4F-8321-44C2-A0E3-A9CCF864A390}">
      <formula1>" ,11,21,22,40,60,71,72,73"</formula1>
    </dataValidation>
    <dataValidation type="list" allowBlank="1" showInputMessage="1" showErrorMessage="1" sqref="C40:M41" xr:uid="{27724ABE-6A71-4A79-8689-4E90AA28FA84}">
      <formula1>"　,301,302,303,304,305,306,307,308,309,310,311,312,313,314,315,316,317,318,319,320,321"</formula1>
    </dataValidation>
    <dataValidation type="list" allowBlank="1" showInputMessage="1" showErrorMessage="1" sqref="C43:J43" xr:uid="{28ABDA5E-3AE0-436D-86CD-CD15D59186CE}">
      <formula1>" ,51,52,53,54,55,56,57,58"</formula1>
    </dataValidation>
  </dataValidations>
  <pageMargins left="0.61" right="0.19685039370078741" top="0.27" bottom="0.19685039370078741" header="0.31496062992125984" footer="0.2"/>
  <pageSetup paperSize="9" scale="76" orientation="portrait" r:id="rId1"/>
  <rowBreaks count="2" manualBreakCount="2">
    <brk id="61" max="14" man="1"/>
    <brk id="103"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3498-9E1B-4A9C-A64A-3AD903365F81}">
  <dimension ref="A1:B137"/>
  <sheetViews>
    <sheetView workbookViewId="0">
      <selection activeCell="C6" sqref="C6"/>
    </sheetView>
  </sheetViews>
  <sheetFormatPr defaultRowHeight="18.75"/>
  <cols>
    <col min="1" max="1" width="13.875" style="448" customWidth="1"/>
    <col min="2" max="2" width="59.5" style="449" customWidth="1"/>
    <col min="3" max="16384" width="9" style="92"/>
  </cols>
  <sheetData>
    <row r="1" spans="1:2" ht="19.5" thickBot="1">
      <c r="A1" s="398">
        <v>1</v>
      </c>
      <c r="B1" s="399" t="s">
        <v>59</v>
      </c>
    </row>
    <row r="2" spans="1:2" ht="19.5" thickBot="1">
      <c r="A2" s="398">
        <v>2</v>
      </c>
      <c r="B2" s="401" t="s">
        <v>61</v>
      </c>
    </row>
    <row r="3" spans="1:2" ht="19.5" thickBot="1">
      <c r="A3" s="398">
        <v>3</v>
      </c>
      <c r="B3" s="403" t="s">
        <v>63</v>
      </c>
    </row>
    <row r="4" spans="1:2" ht="19.5" thickBot="1">
      <c r="A4" s="398">
        <v>4</v>
      </c>
      <c r="B4" s="403" t="s">
        <v>65</v>
      </c>
    </row>
    <row r="5" spans="1:2" ht="19.5" thickBot="1">
      <c r="A5" s="398">
        <v>5</v>
      </c>
      <c r="B5" s="403" t="s">
        <v>67</v>
      </c>
    </row>
    <row r="6" spans="1:2" ht="19.5" thickBot="1">
      <c r="A6" s="398">
        <v>6</v>
      </c>
      <c r="B6" s="404" t="s">
        <v>69</v>
      </c>
    </row>
    <row r="7" spans="1:2" ht="19.5" thickBot="1">
      <c r="A7" s="398">
        <v>7</v>
      </c>
      <c r="B7" s="405" t="s">
        <v>71</v>
      </c>
    </row>
    <row r="8" spans="1:2" ht="19.5" thickBot="1">
      <c r="A8" s="398">
        <v>8</v>
      </c>
      <c r="B8" s="406" t="s">
        <v>73</v>
      </c>
    </row>
    <row r="9" spans="1:2" ht="19.5" thickBot="1">
      <c r="A9" s="398">
        <v>9</v>
      </c>
      <c r="B9" s="405" t="s">
        <v>75</v>
      </c>
    </row>
    <row r="10" spans="1:2" ht="19.5" thickBot="1">
      <c r="A10" s="398">
        <v>10</v>
      </c>
      <c r="B10" s="405" t="s">
        <v>77</v>
      </c>
    </row>
    <row r="11" spans="1:2" ht="19.5" thickBot="1">
      <c r="A11" s="398">
        <v>11</v>
      </c>
      <c r="B11" s="405" t="s">
        <v>80</v>
      </c>
    </row>
    <row r="12" spans="1:2" ht="19.5" thickBot="1">
      <c r="A12" s="398">
        <v>12</v>
      </c>
      <c r="B12" s="405" t="s">
        <v>82</v>
      </c>
    </row>
    <row r="13" spans="1:2" ht="19.5" thickBot="1">
      <c r="A13" s="398">
        <v>13</v>
      </c>
      <c r="B13" s="408" t="s">
        <v>84</v>
      </c>
    </row>
    <row r="14" spans="1:2" ht="19.5" thickBot="1">
      <c r="A14" s="398">
        <v>14</v>
      </c>
      <c r="B14" s="405" t="s">
        <v>86</v>
      </c>
    </row>
    <row r="15" spans="1:2" ht="19.5" thickBot="1">
      <c r="A15" s="398">
        <v>15</v>
      </c>
      <c r="B15" s="405" t="s">
        <v>88</v>
      </c>
    </row>
    <row r="16" spans="1:2" ht="19.5" thickBot="1">
      <c r="A16" s="398">
        <v>16</v>
      </c>
      <c r="B16" s="405" t="s">
        <v>60</v>
      </c>
    </row>
    <row r="17" spans="1:2" ht="19.5" thickBot="1">
      <c r="A17" s="398">
        <v>17</v>
      </c>
      <c r="B17" s="405" t="s">
        <v>62</v>
      </c>
    </row>
    <row r="18" spans="1:2" ht="19.5" thickBot="1">
      <c r="A18" s="398">
        <v>18</v>
      </c>
      <c r="B18" s="405" t="s">
        <v>64</v>
      </c>
    </row>
    <row r="19" spans="1:2" ht="19.5" thickBot="1">
      <c r="A19" s="398">
        <v>19</v>
      </c>
      <c r="B19" s="405" t="s">
        <v>66</v>
      </c>
    </row>
    <row r="20" spans="1:2" ht="19.5" thickBot="1">
      <c r="A20" s="398">
        <v>20</v>
      </c>
      <c r="B20" s="405" t="s">
        <v>68</v>
      </c>
    </row>
    <row r="21" spans="1:2" ht="19.5" thickBot="1">
      <c r="A21" s="398">
        <v>21</v>
      </c>
      <c r="B21" s="405" t="s">
        <v>70</v>
      </c>
    </row>
    <row r="22" spans="1:2" ht="19.5" thickBot="1">
      <c r="A22" s="398">
        <v>22</v>
      </c>
      <c r="B22" s="405" t="s">
        <v>72</v>
      </c>
    </row>
    <row r="23" spans="1:2" ht="19.5" thickBot="1">
      <c r="A23" s="398">
        <v>23</v>
      </c>
      <c r="B23" s="405" t="s">
        <v>74</v>
      </c>
    </row>
    <row r="24" spans="1:2" ht="19.5" thickBot="1">
      <c r="A24" s="398">
        <v>24</v>
      </c>
      <c r="B24" s="405" t="s">
        <v>76</v>
      </c>
    </row>
    <row r="25" spans="1:2" ht="19.5" thickBot="1">
      <c r="A25" s="398">
        <v>25</v>
      </c>
      <c r="B25" s="405" t="s">
        <v>79</v>
      </c>
    </row>
    <row r="26" spans="1:2" ht="19.5" thickBot="1">
      <c r="A26" s="398">
        <v>26</v>
      </c>
      <c r="B26" s="405" t="s">
        <v>81</v>
      </c>
    </row>
    <row r="27" spans="1:2" ht="19.5" thickBot="1">
      <c r="A27" s="398">
        <v>27</v>
      </c>
      <c r="B27" s="405" t="s">
        <v>83</v>
      </c>
    </row>
    <row r="28" spans="1:2" ht="19.5" thickBot="1">
      <c r="A28" s="398">
        <v>28</v>
      </c>
      <c r="B28" s="405" t="s">
        <v>85</v>
      </c>
    </row>
    <row r="29" spans="1:2">
      <c r="A29" s="398">
        <v>29</v>
      </c>
      <c r="B29" s="405" t="s">
        <v>87</v>
      </c>
    </row>
    <row r="30" spans="1:2">
      <c r="A30" s="407"/>
      <c r="B30" s="405"/>
    </row>
    <row r="31" spans="1:2">
      <c r="A31" s="407"/>
      <c r="B31" s="405"/>
    </row>
    <row r="32" spans="1:2">
      <c r="A32" s="407"/>
      <c r="B32" s="405"/>
    </row>
    <row r="33" spans="1:2">
      <c r="A33" s="407"/>
      <c r="B33" s="405"/>
    </row>
    <row r="34" spans="1:2">
      <c r="A34" s="407"/>
      <c r="B34" s="405"/>
    </row>
    <row r="35" spans="1:2">
      <c r="A35" s="407"/>
      <c r="B35" s="405"/>
    </row>
    <row r="36" spans="1:2" ht="19.5" thickBot="1">
      <c r="A36" s="409"/>
      <c r="B36" s="410"/>
    </row>
    <row r="37" spans="1:2">
      <c r="A37" s="411"/>
      <c r="B37" s="412"/>
    </row>
    <row r="38" spans="1:2">
      <c r="A38" s="407"/>
      <c r="B38" s="405"/>
    </row>
    <row r="39" spans="1:2">
      <c r="A39" s="407"/>
      <c r="B39" s="405"/>
    </row>
    <row r="40" spans="1:2">
      <c r="A40" s="407"/>
      <c r="B40" s="405"/>
    </row>
    <row r="41" spans="1:2">
      <c r="A41" s="407"/>
      <c r="B41" s="405"/>
    </row>
    <row r="42" spans="1:2">
      <c r="A42" s="407"/>
      <c r="B42" s="405"/>
    </row>
    <row r="43" spans="1:2">
      <c r="A43" s="407"/>
      <c r="B43" s="405"/>
    </row>
    <row r="44" spans="1:2">
      <c r="A44" s="407"/>
      <c r="B44" s="405"/>
    </row>
    <row r="45" spans="1:2">
      <c r="A45" s="407"/>
      <c r="B45" s="405"/>
    </row>
    <row r="46" spans="1:2">
      <c r="A46" s="407"/>
      <c r="B46" s="405"/>
    </row>
    <row r="47" spans="1:2">
      <c r="A47" s="407"/>
      <c r="B47" s="405"/>
    </row>
    <row r="48" spans="1:2" ht="19.5" thickBot="1">
      <c r="A48" s="409"/>
      <c r="B48" s="413"/>
    </row>
    <row r="49" spans="1:2">
      <c r="A49" s="411"/>
      <c r="B49" s="414"/>
    </row>
    <row r="50" spans="1:2">
      <c r="A50" s="407"/>
      <c r="B50" s="405"/>
    </row>
    <row r="51" spans="1:2">
      <c r="A51" s="407"/>
      <c r="B51" s="405"/>
    </row>
    <row r="52" spans="1:2">
      <c r="A52" s="407"/>
      <c r="B52" s="405"/>
    </row>
    <row r="53" spans="1:2">
      <c r="A53" s="407"/>
      <c r="B53" s="405"/>
    </row>
    <row r="54" spans="1:2">
      <c r="A54" s="407"/>
      <c r="B54" s="405"/>
    </row>
    <row r="55" spans="1:2">
      <c r="A55" s="407"/>
      <c r="B55" s="405"/>
    </row>
    <row r="56" spans="1:2">
      <c r="A56" s="407"/>
      <c r="B56" s="405"/>
    </row>
    <row r="57" spans="1:2" ht="19.5" thickBot="1">
      <c r="A57" s="409"/>
      <c r="B57" s="410"/>
    </row>
    <row r="58" spans="1:2">
      <c r="A58" s="411"/>
      <c r="B58" s="412"/>
    </row>
    <row r="59" spans="1:2">
      <c r="A59" s="407"/>
      <c r="B59" s="405"/>
    </row>
    <row r="60" spans="1:2">
      <c r="A60" s="407"/>
      <c r="B60" s="405"/>
    </row>
    <row r="61" spans="1:2">
      <c r="A61" s="407"/>
      <c r="B61" s="415"/>
    </row>
    <row r="62" spans="1:2">
      <c r="A62" s="407"/>
      <c r="B62" s="405"/>
    </row>
    <row r="63" spans="1:2">
      <c r="A63" s="407"/>
      <c r="B63" s="405"/>
    </row>
    <row r="64" spans="1:2">
      <c r="A64" s="407"/>
      <c r="B64" s="405"/>
    </row>
    <row r="65" spans="1:2">
      <c r="A65" s="407"/>
      <c r="B65" s="405"/>
    </row>
    <row r="66" spans="1:2">
      <c r="A66" s="407"/>
      <c r="B66" s="405"/>
    </row>
    <row r="67" spans="1:2">
      <c r="A67" s="407"/>
      <c r="B67" s="405"/>
    </row>
    <row r="68" spans="1:2">
      <c r="A68" s="407"/>
      <c r="B68" s="416"/>
    </row>
    <row r="69" spans="1:2" ht="19.5" thickBot="1">
      <c r="A69" s="409"/>
      <c r="B69" s="417"/>
    </row>
    <row r="70" spans="1:2">
      <c r="A70" s="407"/>
      <c r="B70" s="418"/>
    </row>
    <row r="71" spans="1:2">
      <c r="A71" s="407"/>
      <c r="B71" s="419"/>
    </row>
    <row r="72" spans="1:2">
      <c r="A72" s="407"/>
      <c r="B72" s="420"/>
    </row>
    <row r="73" spans="1:2">
      <c r="A73" s="407"/>
      <c r="B73" s="420"/>
    </row>
    <row r="74" spans="1:2">
      <c r="A74" s="407"/>
      <c r="B74" s="421"/>
    </row>
    <row r="75" spans="1:2">
      <c r="A75" s="407"/>
      <c r="B75" s="420"/>
    </row>
    <row r="76" spans="1:2">
      <c r="A76" s="407"/>
      <c r="B76" s="421"/>
    </row>
    <row r="77" spans="1:2" ht="19.5" thickBot="1">
      <c r="A77" s="409"/>
      <c r="B77" s="422"/>
    </row>
    <row r="78" spans="1:2">
      <c r="A78" s="411"/>
      <c r="B78" s="414"/>
    </row>
    <row r="79" spans="1:2">
      <c r="A79" s="407"/>
      <c r="B79" s="420"/>
    </row>
    <row r="80" spans="1:2">
      <c r="A80" s="407"/>
      <c r="B80" s="420"/>
    </row>
    <row r="81" spans="1:2">
      <c r="A81" s="407"/>
      <c r="B81" s="416"/>
    </row>
    <row r="82" spans="1:2" ht="19.5" thickBot="1">
      <c r="A82" s="409"/>
      <c r="B82" s="422"/>
    </row>
    <row r="83" spans="1:2">
      <c r="A83" s="411"/>
      <c r="B83" s="423"/>
    </row>
    <row r="84" spans="1:2">
      <c r="A84" s="407"/>
      <c r="B84" s="420"/>
    </row>
    <row r="85" spans="1:2">
      <c r="A85" s="407"/>
      <c r="B85" s="420"/>
    </row>
    <row r="86" spans="1:2">
      <c r="A86" s="407"/>
      <c r="B86" s="421"/>
    </row>
    <row r="87" spans="1:2">
      <c r="A87" s="402"/>
      <c r="B87" s="424"/>
    </row>
    <row r="88" spans="1:2">
      <c r="A88" s="402"/>
      <c r="B88" s="425"/>
    </row>
    <row r="89" spans="1:2" ht="19.5" thickBot="1">
      <c r="A89" s="426"/>
      <c r="B89" s="427"/>
    </row>
    <row r="90" spans="1:2">
      <c r="A90" s="411"/>
      <c r="B90" s="412"/>
    </row>
    <row r="91" spans="1:2">
      <c r="A91" s="407"/>
      <c r="B91" s="405"/>
    </row>
    <row r="92" spans="1:2">
      <c r="A92" s="407"/>
      <c r="B92" s="405"/>
    </row>
    <row r="93" spans="1:2">
      <c r="A93" s="407"/>
      <c r="B93" s="405"/>
    </row>
    <row r="94" spans="1:2" ht="19.5" thickBot="1">
      <c r="A94" s="409"/>
      <c r="B94" s="422"/>
    </row>
    <row r="95" spans="1:2">
      <c r="A95" s="411"/>
      <c r="B95" s="412"/>
    </row>
    <row r="96" spans="1:2">
      <c r="A96" s="407"/>
      <c r="B96" s="405"/>
    </row>
    <row r="97" spans="1:2">
      <c r="A97" s="407"/>
      <c r="B97" s="405"/>
    </row>
    <row r="98" spans="1:2">
      <c r="A98" s="407"/>
      <c r="B98" s="405"/>
    </row>
    <row r="99" spans="1:2">
      <c r="A99" s="407"/>
      <c r="B99" s="419"/>
    </row>
    <row r="100" spans="1:2">
      <c r="A100" s="407"/>
      <c r="B100" s="420"/>
    </row>
    <row r="101" spans="1:2" ht="19.5" thickBot="1">
      <c r="A101" s="428"/>
      <c r="B101" s="429"/>
    </row>
    <row r="102" spans="1:2">
      <c r="A102" s="411"/>
      <c r="B102" s="412"/>
    </row>
    <row r="103" spans="1:2" ht="19.5" thickBot="1">
      <c r="A103" s="409"/>
      <c r="B103" s="410"/>
    </row>
    <row r="104" spans="1:2">
      <c r="A104" s="411"/>
      <c r="B104" s="412"/>
    </row>
    <row r="105" spans="1:2">
      <c r="A105" s="407"/>
      <c r="B105" s="405"/>
    </row>
    <row r="106" spans="1:2">
      <c r="A106" s="407"/>
      <c r="B106" s="405"/>
    </row>
    <row r="107" spans="1:2">
      <c r="A107" s="407"/>
      <c r="B107" s="405"/>
    </row>
    <row r="108" spans="1:2">
      <c r="A108" s="407"/>
      <c r="B108" s="405"/>
    </row>
    <row r="109" spans="1:2">
      <c r="A109" s="407"/>
      <c r="B109" s="405"/>
    </row>
    <row r="110" spans="1:2">
      <c r="A110" s="407"/>
      <c r="B110" s="405"/>
    </row>
    <row r="111" spans="1:2">
      <c r="A111" s="407"/>
      <c r="B111" s="405"/>
    </row>
    <row r="112" spans="1:2">
      <c r="A112" s="407"/>
      <c r="B112" s="405"/>
    </row>
    <row r="113" spans="1:2">
      <c r="A113" s="407"/>
      <c r="B113" s="405"/>
    </row>
    <row r="114" spans="1:2">
      <c r="A114" s="407"/>
      <c r="B114" s="405"/>
    </row>
    <row r="115" spans="1:2">
      <c r="A115" s="407"/>
      <c r="B115" s="420"/>
    </row>
    <row r="116" spans="1:2">
      <c r="A116" s="407"/>
      <c r="B116" s="420"/>
    </row>
    <row r="117" spans="1:2" ht="19.5" thickBot="1">
      <c r="A117" s="409"/>
      <c r="B117" s="422"/>
    </row>
    <row r="118" spans="1:2" ht="19.5" thickBot="1">
      <c r="A118" s="430"/>
      <c r="B118" s="431"/>
    </row>
    <row r="119" spans="1:2" ht="19.5" thickBot="1">
      <c r="A119" s="430"/>
      <c r="B119" s="432"/>
    </row>
    <row r="120" spans="1:2">
      <c r="A120" s="433"/>
      <c r="B120" s="434"/>
    </row>
    <row r="121" spans="1:2">
      <c r="A121" s="92"/>
      <c r="B121" s="92"/>
    </row>
    <row r="122" spans="1:2">
      <c r="A122" s="435"/>
      <c r="B122" s="436"/>
    </row>
    <row r="123" spans="1:2">
      <c r="A123" s="437"/>
      <c r="B123" s="438"/>
    </row>
    <row r="124" spans="1:2">
      <c r="A124" s="439"/>
      <c r="B124" s="440"/>
    </row>
    <row r="125" spans="1:2">
      <c r="A125" s="441"/>
      <c r="B125" s="442"/>
    </row>
    <row r="126" spans="1:2">
      <c r="A126" s="441"/>
      <c r="B126" s="442"/>
    </row>
    <row r="127" spans="1:2">
      <c r="A127" s="441"/>
      <c r="B127" s="442"/>
    </row>
    <row r="128" spans="1:2">
      <c r="A128" s="441"/>
      <c r="B128" s="442"/>
    </row>
    <row r="129" spans="1:2">
      <c r="A129" s="441"/>
      <c r="B129" s="442"/>
    </row>
    <row r="130" spans="1:2">
      <c r="A130" s="435"/>
      <c r="B130" s="442"/>
    </row>
    <row r="131" spans="1:2">
      <c r="A131" s="435"/>
      <c r="B131" s="442"/>
    </row>
    <row r="132" spans="1:2">
      <c r="A132" s="443"/>
      <c r="B132" s="444"/>
    </row>
    <row r="133" spans="1:2">
      <c r="A133" s="443"/>
      <c r="B133" s="444"/>
    </row>
    <row r="134" spans="1:2">
      <c r="A134" s="445"/>
      <c r="B134" s="446"/>
    </row>
    <row r="135" spans="1:2">
      <c r="A135" s="439"/>
      <c r="B135" s="447"/>
    </row>
    <row r="136" spans="1:2">
      <c r="A136" s="435"/>
      <c r="B136" s="436"/>
    </row>
    <row r="137" spans="1:2">
      <c r="A137" s="92"/>
      <c r="B137" s="92"/>
    </row>
  </sheetData>
  <phoneticPr fontId="1"/>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3828-2388-4302-9A0B-7EDBD5705EDC}">
  <dimension ref="A1:B137"/>
  <sheetViews>
    <sheetView topLeftCell="A52" workbookViewId="0">
      <selection activeCell="C6" sqref="C6"/>
    </sheetView>
  </sheetViews>
  <sheetFormatPr defaultRowHeight="18.75"/>
  <cols>
    <col min="1" max="1" width="13.875" style="448" customWidth="1"/>
    <col min="2" max="2" width="59.5" style="449" customWidth="1"/>
    <col min="3" max="16384" width="9" style="92"/>
  </cols>
  <sheetData>
    <row r="1" spans="1:2">
      <c r="A1" s="398">
        <v>1099</v>
      </c>
      <c r="B1" s="399" t="s">
        <v>724</v>
      </c>
    </row>
    <row r="2" spans="1:2">
      <c r="A2" s="400">
        <v>1111</v>
      </c>
      <c r="B2" s="401" t="s">
        <v>499</v>
      </c>
    </row>
    <row r="3" spans="1:2">
      <c r="A3" s="402">
        <v>1112</v>
      </c>
      <c r="B3" s="403" t="s">
        <v>500</v>
      </c>
    </row>
    <row r="4" spans="1:2">
      <c r="A4" s="402">
        <v>1113</v>
      </c>
      <c r="B4" s="403" t="s">
        <v>501</v>
      </c>
    </row>
    <row r="5" spans="1:2">
      <c r="A5" s="402">
        <v>1114</v>
      </c>
      <c r="B5" s="403" t="s">
        <v>502</v>
      </c>
    </row>
    <row r="6" spans="1:2">
      <c r="A6" s="400">
        <v>1115</v>
      </c>
      <c r="B6" s="404" t="s">
        <v>503</v>
      </c>
    </row>
    <row r="7" spans="1:2">
      <c r="A7" s="402">
        <v>1116</v>
      </c>
      <c r="B7" s="405" t="s">
        <v>504</v>
      </c>
    </row>
    <row r="8" spans="1:2">
      <c r="A8" s="400">
        <v>1117</v>
      </c>
      <c r="B8" s="406" t="s">
        <v>505</v>
      </c>
    </row>
    <row r="9" spans="1:2">
      <c r="A9" s="402">
        <v>1118</v>
      </c>
      <c r="B9" s="405" t="s">
        <v>506</v>
      </c>
    </row>
    <row r="10" spans="1:2">
      <c r="A10" s="407">
        <v>1199</v>
      </c>
      <c r="B10" s="405" t="s">
        <v>507</v>
      </c>
    </row>
    <row r="11" spans="1:2">
      <c r="A11" s="407">
        <v>1201</v>
      </c>
      <c r="B11" s="405" t="s">
        <v>508</v>
      </c>
    </row>
    <row r="12" spans="1:2">
      <c r="A12" s="407">
        <v>1202</v>
      </c>
      <c r="B12" s="405" t="s">
        <v>509</v>
      </c>
    </row>
    <row r="13" spans="1:2">
      <c r="A13" s="407">
        <v>1203</v>
      </c>
      <c r="B13" s="408" t="s">
        <v>510</v>
      </c>
    </row>
    <row r="14" spans="1:2">
      <c r="A14" s="407">
        <v>1204</v>
      </c>
      <c r="B14" s="405" t="s">
        <v>511</v>
      </c>
    </row>
    <row r="15" spans="1:2">
      <c r="A15" s="407">
        <v>1205</v>
      </c>
      <c r="B15" s="405" t="s">
        <v>512</v>
      </c>
    </row>
    <row r="16" spans="1:2">
      <c r="A16" s="407">
        <v>1206</v>
      </c>
      <c r="B16" s="405" t="s">
        <v>513</v>
      </c>
    </row>
    <row r="17" spans="1:2">
      <c r="A17" s="407">
        <v>1207</v>
      </c>
      <c r="B17" s="405" t="s">
        <v>514</v>
      </c>
    </row>
    <row r="18" spans="1:2">
      <c r="A18" s="407">
        <v>1209</v>
      </c>
      <c r="B18" s="405" t="s">
        <v>515</v>
      </c>
    </row>
    <row r="19" spans="1:2">
      <c r="A19" s="407">
        <v>1210</v>
      </c>
      <c r="B19" s="405" t="s">
        <v>516</v>
      </c>
    </row>
    <row r="20" spans="1:2">
      <c r="A20" s="407">
        <v>1211</v>
      </c>
      <c r="B20" s="405" t="s">
        <v>517</v>
      </c>
    </row>
    <row r="21" spans="1:2">
      <c r="A21" s="407">
        <v>1212</v>
      </c>
      <c r="B21" s="405" t="s">
        <v>518</v>
      </c>
    </row>
    <row r="22" spans="1:2">
      <c r="A22" s="407">
        <v>1213</v>
      </c>
      <c r="B22" s="405" t="s">
        <v>519</v>
      </c>
    </row>
    <row r="23" spans="1:2">
      <c r="A23" s="407">
        <v>1214</v>
      </c>
      <c r="B23" s="405" t="s">
        <v>520</v>
      </c>
    </row>
    <row r="24" spans="1:2">
      <c r="A24" s="407">
        <v>1215</v>
      </c>
      <c r="B24" s="405" t="s">
        <v>521</v>
      </c>
    </row>
    <row r="25" spans="1:2">
      <c r="A25" s="407">
        <v>1216</v>
      </c>
      <c r="B25" s="405" t="s">
        <v>522</v>
      </c>
    </row>
    <row r="26" spans="1:2">
      <c r="A26" s="407">
        <v>1217</v>
      </c>
      <c r="B26" s="405" t="s">
        <v>523</v>
      </c>
    </row>
    <row r="27" spans="1:2">
      <c r="A27" s="407">
        <v>1220</v>
      </c>
      <c r="B27" s="405" t="s">
        <v>524</v>
      </c>
    </row>
    <row r="28" spans="1:2">
      <c r="A28" s="407">
        <v>1221</v>
      </c>
      <c r="B28" s="405" t="s">
        <v>525</v>
      </c>
    </row>
    <row r="29" spans="1:2">
      <c r="A29" s="407">
        <v>1222</v>
      </c>
      <c r="B29" s="405" t="s">
        <v>526</v>
      </c>
    </row>
    <row r="30" spans="1:2">
      <c r="A30" s="407">
        <v>1223</v>
      </c>
      <c r="B30" s="405" t="s">
        <v>527</v>
      </c>
    </row>
    <row r="31" spans="1:2">
      <c r="A31" s="407">
        <v>1224</v>
      </c>
      <c r="B31" s="405" t="s">
        <v>528</v>
      </c>
    </row>
    <row r="32" spans="1:2">
      <c r="A32" s="407">
        <v>1226</v>
      </c>
      <c r="B32" s="405" t="s">
        <v>529</v>
      </c>
    </row>
    <row r="33" spans="1:2">
      <c r="A33" s="407">
        <v>1227</v>
      </c>
      <c r="B33" s="405" t="s">
        <v>530</v>
      </c>
    </row>
    <row r="34" spans="1:2">
      <c r="A34" s="407">
        <v>1231</v>
      </c>
      <c r="B34" s="405" t="s">
        <v>531</v>
      </c>
    </row>
    <row r="35" spans="1:2">
      <c r="A35" s="407">
        <v>1232</v>
      </c>
      <c r="B35" s="405" t="s">
        <v>532</v>
      </c>
    </row>
    <row r="36" spans="1:2" ht="19.5" thickBot="1">
      <c r="A36" s="409">
        <v>1299</v>
      </c>
      <c r="B36" s="410" t="s">
        <v>533</v>
      </c>
    </row>
    <row r="37" spans="1:2">
      <c r="A37" s="411">
        <v>1301</v>
      </c>
      <c r="B37" s="412" t="s">
        <v>534</v>
      </c>
    </row>
    <row r="38" spans="1:2">
      <c r="A38" s="407">
        <v>1302</v>
      </c>
      <c r="B38" s="405" t="s">
        <v>535</v>
      </c>
    </row>
    <row r="39" spans="1:2">
      <c r="A39" s="407">
        <v>1305</v>
      </c>
      <c r="B39" s="405" t="s">
        <v>536</v>
      </c>
    </row>
    <row r="40" spans="1:2">
      <c r="A40" s="407">
        <v>1306</v>
      </c>
      <c r="B40" s="405" t="s">
        <v>537</v>
      </c>
    </row>
    <row r="41" spans="1:2">
      <c r="A41" s="407">
        <v>1307</v>
      </c>
      <c r="B41" s="405" t="s">
        <v>538</v>
      </c>
    </row>
    <row r="42" spans="1:2">
      <c r="A42" s="407">
        <v>1308</v>
      </c>
      <c r="B42" s="405" t="s">
        <v>539</v>
      </c>
    </row>
    <row r="43" spans="1:2">
      <c r="A43" s="407">
        <v>1309</v>
      </c>
      <c r="B43" s="405" t="s">
        <v>540</v>
      </c>
    </row>
    <row r="44" spans="1:2">
      <c r="A44" s="407">
        <v>1311</v>
      </c>
      <c r="B44" s="405" t="s">
        <v>541</v>
      </c>
    </row>
    <row r="45" spans="1:2">
      <c r="A45" s="407">
        <v>1312</v>
      </c>
      <c r="B45" s="405" t="s">
        <v>542</v>
      </c>
    </row>
    <row r="46" spans="1:2">
      <c r="A46" s="407">
        <v>1314</v>
      </c>
      <c r="B46" s="405" t="s">
        <v>543</v>
      </c>
    </row>
    <row r="47" spans="1:2">
      <c r="A47" s="407">
        <v>1315</v>
      </c>
      <c r="B47" s="405" t="s">
        <v>544</v>
      </c>
    </row>
    <row r="48" spans="1:2" ht="35.25" thickBot="1">
      <c r="A48" s="409">
        <v>1401</v>
      </c>
      <c r="B48" s="413" t="s">
        <v>545</v>
      </c>
    </row>
    <row r="49" spans="1:2">
      <c r="A49" s="411">
        <v>2101</v>
      </c>
      <c r="B49" s="414" t="s">
        <v>546</v>
      </c>
    </row>
    <row r="50" spans="1:2">
      <c r="A50" s="407">
        <v>2201</v>
      </c>
      <c r="B50" s="405" t="s">
        <v>547</v>
      </c>
    </row>
    <row r="51" spans="1:2">
      <c r="A51" s="407">
        <v>2202</v>
      </c>
      <c r="B51" s="405" t="s">
        <v>548</v>
      </c>
    </row>
    <row r="52" spans="1:2">
      <c r="A52" s="407">
        <v>2203</v>
      </c>
      <c r="B52" s="405" t="s">
        <v>549</v>
      </c>
    </row>
    <row r="53" spans="1:2">
      <c r="A53" s="407">
        <v>2205</v>
      </c>
      <c r="B53" s="405" t="s">
        <v>550</v>
      </c>
    </row>
    <row r="54" spans="1:2">
      <c r="A54" s="407">
        <v>2207</v>
      </c>
      <c r="B54" s="405" t="s">
        <v>551</v>
      </c>
    </row>
    <row r="55" spans="1:2">
      <c r="A55" s="407">
        <v>2212</v>
      </c>
      <c r="B55" s="405" t="s">
        <v>552</v>
      </c>
    </row>
    <row r="56" spans="1:2">
      <c r="A56" s="407">
        <v>2213</v>
      </c>
      <c r="B56" s="405" t="s">
        <v>553</v>
      </c>
    </row>
    <row r="57" spans="1:2" ht="19.5" thickBot="1">
      <c r="A57" s="409">
        <v>2299</v>
      </c>
      <c r="B57" s="410" t="s">
        <v>533</v>
      </c>
    </row>
    <row r="58" spans="1:2">
      <c r="A58" s="411">
        <v>3101</v>
      </c>
      <c r="B58" s="412" t="s">
        <v>554</v>
      </c>
    </row>
    <row r="59" spans="1:2">
      <c r="A59" s="407">
        <v>3102</v>
      </c>
      <c r="B59" s="405" t="s">
        <v>555</v>
      </c>
    </row>
    <row r="60" spans="1:2">
      <c r="A60" s="407">
        <v>3199</v>
      </c>
      <c r="B60" s="405" t="s">
        <v>556</v>
      </c>
    </row>
    <row r="61" spans="1:2" ht="34.5">
      <c r="A61" s="407">
        <v>3201</v>
      </c>
      <c r="B61" s="415" t="s">
        <v>557</v>
      </c>
    </row>
    <row r="62" spans="1:2">
      <c r="A62" s="407">
        <v>3202</v>
      </c>
      <c r="B62" s="405" t="s">
        <v>558</v>
      </c>
    </row>
    <row r="63" spans="1:2">
      <c r="A63" s="407">
        <v>3299</v>
      </c>
      <c r="B63" s="405" t="s">
        <v>533</v>
      </c>
    </row>
    <row r="64" spans="1:2">
      <c r="A64" s="407">
        <v>3301</v>
      </c>
      <c r="B64" s="405" t="s">
        <v>559</v>
      </c>
    </row>
    <row r="65" spans="1:2">
      <c r="A65" s="407">
        <v>3302</v>
      </c>
      <c r="B65" s="405" t="s">
        <v>560</v>
      </c>
    </row>
    <row r="66" spans="1:2">
      <c r="A66" s="407">
        <v>3303</v>
      </c>
      <c r="B66" s="405" t="s">
        <v>561</v>
      </c>
    </row>
    <row r="67" spans="1:2">
      <c r="A67" s="407">
        <v>3399</v>
      </c>
      <c r="B67" s="405" t="s">
        <v>533</v>
      </c>
    </row>
    <row r="68" spans="1:2" ht="34.5">
      <c r="A68" s="407">
        <v>3401</v>
      </c>
      <c r="B68" s="416" t="s">
        <v>562</v>
      </c>
    </row>
    <row r="69" spans="1:2" ht="19.5" thickBot="1">
      <c r="A69" s="409">
        <v>3501</v>
      </c>
      <c r="B69" s="417" t="s">
        <v>563</v>
      </c>
    </row>
    <row r="70" spans="1:2">
      <c r="A70" s="407">
        <v>4101</v>
      </c>
      <c r="B70" s="418" t="s">
        <v>564</v>
      </c>
    </row>
    <row r="71" spans="1:2">
      <c r="A71" s="407">
        <v>4102</v>
      </c>
      <c r="B71" s="419" t="s">
        <v>565</v>
      </c>
    </row>
    <row r="72" spans="1:2">
      <c r="A72" s="407">
        <v>4201</v>
      </c>
      <c r="B72" s="420" t="s">
        <v>566</v>
      </c>
    </row>
    <row r="73" spans="1:2">
      <c r="A73" s="407">
        <v>4301</v>
      </c>
      <c r="B73" s="420" t="s">
        <v>567</v>
      </c>
    </row>
    <row r="74" spans="1:2">
      <c r="A74" s="407">
        <v>4401</v>
      </c>
      <c r="B74" s="421" t="s">
        <v>568</v>
      </c>
    </row>
    <row r="75" spans="1:2">
      <c r="A75" s="407">
        <v>4501</v>
      </c>
      <c r="B75" s="420" t="s">
        <v>569</v>
      </c>
    </row>
    <row r="76" spans="1:2">
      <c r="A76" s="407">
        <v>4601</v>
      </c>
      <c r="B76" s="421" t="s">
        <v>570</v>
      </c>
    </row>
    <row r="77" spans="1:2" ht="19.5" thickBot="1">
      <c r="A77" s="409">
        <v>4701</v>
      </c>
      <c r="B77" s="422" t="s">
        <v>533</v>
      </c>
    </row>
    <row r="78" spans="1:2">
      <c r="A78" s="411">
        <v>5101</v>
      </c>
      <c r="B78" s="414" t="s">
        <v>571</v>
      </c>
    </row>
    <row r="79" spans="1:2">
      <c r="A79" s="407">
        <v>5201</v>
      </c>
      <c r="B79" s="420" t="s">
        <v>572</v>
      </c>
    </row>
    <row r="80" spans="1:2">
      <c r="A80" s="407">
        <v>5301</v>
      </c>
      <c r="B80" s="420" t="s">
        <v>573</v>
      </c>
    </row>
    <row r="81" spans="1:2" ht="34.5">
      <c r="A81" s="407">
        <v>5401</v>
      </c>
      <c r="B81" s="416" t="s">
        <v>574</v>
      </c>
    </row>
    <row r="82" spans="1:2" ht="19.5" thickBot="1">
      <c r="A82" s="409">
        <v>5501</v>
      </c>
      <c r="B82" s="422" t="s">
        <v>575</v>
      </c>
    </row>
    <row r="83" spans="1:2" ht="34.5">
      <c r="A83" s="411">
        <v>6101</v>
      </c>
      <c r="B83" s="423" t="s">
        <v>576</v>
      </c>
    </row>
    <row r="84" spans="1:2">
      <c r="A84" s="407">
        <v>6201</v>
      </c>
      <c r="B84" s="420" t="s">
        <v>577</v>
      </c>
    </row>
    <row r="85" spans="1:2">
      <c r="A85" s="407">
        <v>6301</v>
      </c>
      <c r="B85" s="420" t="s">
        <v>578</v>
      </c>
    </row>
    <row r="86" spans="1:2">
      <c r="A86" s="407">
        <v>6401</v>
      </c>
      <c r="B86" s="421" t="s">
        <v>579</v>
      </c>
    </row>
    <row r="87" spans="1:2">
      <c r="A87" s="402">
        <v>6501</v>
      </c>
      <c r="B87" s="424" t="s">
        <v>580</v>
      </c>
    </row>
    <row r="88" spans="1:2">
      <c r="A88" s="402">
        <v>6502</v>
      </c>
      <c r="B88" s="425" t="s">
        <v>581</v>
      </c>
    </row>
    <row r="89" spans="1:2" ht="19.5" thickBot="1">
      <c r="A89" s="426">
        <v>6601</v>
      </c>
      <c r="B89" s="427" t="s">
        <v>582</v>
      </c>
    </row>
    <row r="90" spans="1:2">
      <c r="A90" s="411">
        <v>7101</v>
      </c>
      <c r="B90" s="412" t="s">
        <v>583</v>
      </c>
    </row>
    <row r="91" spans="1:2">
      <c r="A91" s="407">
        <v>7102</v>
      </c>
      <c r="B91" s="405" t="s">
        <v>584</v>
      </c>
    </row>
    <row r="92" spans="1:2">
      <c r="A92" s="407">
        <v>7104</v>
      </c>
      <c r="B92" s="405" t="s">
        <v>585</v>
      </c>
    </row>
    <row r="93" spans="1:2">
      <c r="A93" s="407">
        <v>7105</v>
      </c>
      <c r="B93" s="405" t="s">
        <v>586</v>
      </c>
    </row>
    <row r="94" spans="1:2" ht="19.5" thickBot="1">
      <c r="A94" s="409">
        <v>7201</v>
      </c>
      <c r="B94" s="422" t="s">
        <v>533</v>
      </c>
    </row>
    <row r="95" spans="1:2">
      <c r="A95" s="411">
        <v>8101</v>
      </c>
      <c r="B95" s="412" t="s">
        <v>587</v>
      </c>
    </row>
    <row r="96" spans="1:2">
      <c r="A96" s="407">
        <v>8102</v>
      </c>
      <c r="B96" s="405" t="s">
        <v>588</v>
      </c>
    </row>
    <row r="97" spans="1:2">
      <c r="A97" s="407">
        <v>8201</v>
      </c>
      <c r="B97" s="405" t="s">
        <v>589</v>
      </c>
    </row>
    <row r="98" spans="1:2">
      <c r="A98" s="407">
        <v>8202</v>
      </c>
      <c r="B98" s="405" t="s">
        <v>590</v>
      </c>
    </row>
    <row r="99" spans="1:2" ht="34.5">
      <c r="A99" s="407">
        <v>8301</v>
      </c>
      <c r="B99" s="419" t="s">
        <v>591</v>
      </c>
    </row>
    <row r="100" spans="1:2">
      <c r="A100" s="407">
        <v>8302</v>
      </c>
      <c r="B100" s="420" t="s">
        <v>592</v>
      </c>
    </row>
    <row r="101" spans="1:2" ht="19.5" thickBot="1">
      <c r="A101" s="428">
        <v>8401</v>
      </c>
      <c r="B101" s="429" t="s">
        <v>533</v>
      </c>
    </row>
    <row r="102" spans="1:2">
      <c r="A102" s="411">
        <v>9101</v>
      </c>
      <c r="B102" s="412" t="s">
        <v>593</v>
      </c>
    </row>
    <row r="103" spans="1:2" ht="19.5" thickBot="1">
      <c r="A103" s="409">
        <v>9201</v>
      </c>
      <c r="B103" s="410" t="s">
        <v>594</v>
      </c>
    </row>
    <row r="104" spans="1:2">
      <c r="A104" s="411">
        <v>10101</v>
      </c>
      <c r="B104" s="412" t="s">
        <v>595</v>
      </c>
    </row>
    <row r="105" spans="1:2">
      <c r="A105" s="407">
        <v>10102</v>
      </c>
      <c r="B105" s="405" t="s">
        <v>596</v>
      </c>
    </row>
    <row r="106" spans="1:2">
      <c r="A106" s="407">
        <v>10103</v>
      </c>
      <c r="B106" s="405" t="s">
        <v>597</v>
      </c>
    </row>
    <row r="107" spans="1:2">
      <c r="A107" s="407">
        <v>10104</v>
      </c>
      <c r="B107" s="405" t="s">
        <v>598</v>
      </c>
    </row>
    <row r="108" spans="1:2">
      <c r="A108" s="407">
        <v>10105</v>
      </c>
      <c r="B108" s="405" t="s">
        <v>599</v>
      </c>
    </row>
    <row r="109" spans="1:2">
      <c r="A109" s="407">
        <v>10106</v>
      </c>
      <c r="B109" s="405" t="s">
        <v>600</v>
      </c>
    </row>
    <row r="110" spans="1:2">
      <c r="A110" s="407">
        <v>10107</v>
      </c>
      <c r="B110" s="405" t="s">
        <v>601</v>
      </c>
    </row>
    <row r="111" spans="1:2">
      <c r="A111" s="407">
        <v>10108</v>
      </c>
      <c r="B111" s="405" t="s">
        <v>602</v>
      </c>
    </row>
    <row r="112" spans="1:2">
      <c r="A112" s="407">
        <v>10109</v>
      </c>
      <c r="B112" s="405" t="s">
        <v>603</v>
      </c>
    </row>
    <row r="113" spans="1:2">
      <c r="A113" s="407">
        <v>10199</v>
      </c>
      <c r="B113" s="405" t="s">
        <v>533</v>
      </c>
    </row>
    <row r="114" spans="1:2">
      <c r="A114" s="407">
        <v>10201</v>
      </c>
      <c r="B114" s="405" t="s">
        <v>604</v>
      </c>
    </row>
    <row r="115" spans="1:2">
      <c r="A115" s="407">
        <v>10301</v>
      </c>
      <c r="B115" s="420" t="s">
        <v>605</v>
      </c>
    </row>
    <row r="116" spans="1:2">
      <c r="A116" s="407">
        <v>10401</v>
      </c>
      <c r="B116" s="420" t="s">
        <v>606</v>
      </c>
    </row>
    <row r="117" spans="1:2" ht="19.5" thickBot="1">
      <c r="A117" s="409">
        <v>10501</v>
      </c>
      <c r="B117" s="422" t="s">
        <v>607</v>
      </c>
    </row>
    <row r="118" spans="1:2" ht="19.5" thickBot="1">
      <c r="A118" s="430">
        <v>12101</v>
      </c>
      <c r="B118" s="431" t="s">
        <v>608</v>
      </c>
    </row>
    <row r="119" spans="1:2" ht="19.5" thickBot="1">
      <c r="A119" s="430">
        <v>11001</v>
      </c>
      <c r="B119" s="432" t="s">
        <v>533</v>
      </c>
    </row>
    <row r="120" spans="1:2">
      <c r="A120" s="433"/>
      <c r="B120" s="434"/>
    </row>
    <row r="121" spans="1:2">
      <c r="A121" s="92"/>
      <c r="B121" s="92"/>
    </row>
    <row r="122" spans="1:2">
      <c r="A122" s="435"/>
      <c r="B122" s="436"/>
    </row>
    <row r="123" spans="1:2">
      <c r="A123" s="437"/>
      <c r="B123" s="438"/>
    </row>
    <row r="124" spans="1:2">
      <c r="A124" s="439"/>
      <c r="B124" s="440"/>
    </row>
    <row r="125" spans="1:2">
      <c r="A125" s="441"/>
      <c r="B125" s="442"/>
    </row>
    <row r="126" spans="1:2">
      <c r="A126" s="441"/>
      <c r="B126" s="442"/>
    </row>
    <row r="127" spans="1:2">
      <c r="A127" s="441"/>
      <c r="B127" s="442"/>
    </row>
    <row r="128" spans="1:2">
      <c r="A128" s="441"/>
      <c r="B128" s="442"/>
    </row>
    <row r="129" spans="1:2">
      <c r="A129" s="441"/>
      <c r="B129" s="442"/>
    </row>
    <row r="130" spans="1:2">
      <c r="A130" s="435"/>
      <c r="B130" s="442"/>
    </row>
    <row r="131" spans="1:2">
      <c r="A131" s="435"/>
      <c r="B131" s="442"/>
    </row>
    <row r="132" spans="1:2">
      <c r="A132" s="443"/>
      <c r="B132" s="444"/>
    </row>
    <row r="133" spans="1:2">
      <c r="A133" s="443"/>
      <c r="B133" s="444"/>
    </row>
    <row r="134" spans="1:2">
      <c r="A134" s="445"/>
      <c r="B134" s="446"/>
    </row>
    <row r="135" spans="1:2">
      <c r="A135" s="439"/>
      <c r="B135" s="447"/>
    </row>
    <row r="136" spans="1:2">
      <c r="A136" s="435"/>
      <c r="B136" s="436"/>
    </row>
    <row r="137" spans="1:2">
      <c r="A137" s="92"/>
      <c r="B137" s="92"/>
    </row>
  </sheetData>
  <phoneticPr fontId="1"/>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F5EF-43F7-4512-9889-87CA75F8507F}">
  <dimension ref="A1:B37"/>
  <sheetViews>
    <sheetView workbookViewId="0">
      <selection activeCell="C6" sqref="C6"/>
    </sheetView>
  </sheetViews>
  <sheetFormatPr defaultRowHeight="13.5"/>
  <cols>
    <col min="2" max="2" width="59.375" bestFit="1" customWidth="1"/>
  </cols>
  <sheetData>
    <row r="1" spans="1:2" ht="19.5" customHeight="1">
      <c r="A1" s="753">
        <v>11</v>
      </c>
      <c r="B1" s="754" t="s">
        <v>883</v>
      </c>
    </row>
    <row r="2" spans="1:2" ht="19.5" customHeight="1">
      <c r="A2" s="755">
        <v>21</v>
      </c>
      <c r="B2" s="756" t="s">
        <v>884</v>
      </c>
    </row>
    <row r="3" spans="1:2" ht="19.5" customHeight="1">
      <c r="A3" s="755">
        <v>22</v>
      </c>
      <c r="B3" s="756" t="s">
        <v>885</v>
      </c>
    </row>
    <row r="4" spans="1:2" ht="19.5" customHeight="1">
      <c r="A4" s="755">
        <v>40</v>
      </c>
      <c r="B4" s="756" t="s">
        <v>886</v>
      </c>
    </row>
    <row r="5" spans="1:2" ht="19.5" customHeight="1">
      <c r="A5" s="755">
        <v>60</v>
      </c>
      <c r="B5" s="756" t="s">
        <v>887</v>
      </c>
    </row>
    <row r="6" spans="1:2" ht="19.5" customHeight="1">
      <c r="A6" s="755">
        <v>71</v>
      </c>
      <c r="B6" s="756" t="s">
        <v>888</v>
      </c>
    </row>
    <row r="7" spans="1:2" ht="19.5" customHeight="1">
      <c r="A7" s="755">
        <v>72</v>
      </c>
      <c r="B7" s="756" t="s">
        <v>889</v>
      </c>
    </row>
    <row r="8" spans="1:2" ht="19.5" customHeight="1" thickBot="1">
      <c r="A8" s="757">
        <v>73</v>
      </c>
      <c r="B8" s="758" t="s">
        <v>890</v>
      </c>
    </row>
    <row r="9" spans="1:2" ht="19.5" customHeight="1">
      <c r="A9" s="759">
        <v>301</v>
      </c>
      <c r="B9" s="760" t="s">
        <v>891</v>
      </c>
    </row>
    <row r="10" spans="1:2" ht="19.5" customHeight="1">
      <c r="A10" s="755">
        <v>302</v>
      </c>
      <c r="B10" s="756" t="s">
        <v>892</v>
      </c>
    </row>
    <row r="11" spans="1:2" ht="19.5" customHeight="1">
      <c r="A11" s="755">
        <v>303</v>
      </c>
      <c r="B11" s="756" t="s">
        <v>893</v>
      </c>
    </row>
    <row r="12" spans="1:2" ht="19.5" customHeight="1">
      <c r="A12" s="755">
        <v>304</v>
      </c>
      <c r="B12" s="756" t="s">
        <v>894</v>
      </c>
    </row>
    <row r="13" spans="1:2" ht="19.5" customHeight="1">
      <c r="A13" s="755">
        <v>305</v>
      </c>
      <c r="B13" s="756" t="s">
        <v>895</v>
      </c>
    </row>
    <row r="14" spans="1:2" ht="19.5" customHeight="1">
      <c r="A14" s="755">
        <v>306</v>
      </c>
      <c r="B14" s="756" t="s">
        <v>896</v>
      </c>
    </row>
    <row r="15" spans="1:2" ht="19.5" customHeight="1">
      <c r="A15" s="755">
        <v>307</v>
      </c>
      <c r="B15" s="756" t="s">
        <v>897</v>
      </c>
    </row>
    <row r="16" spans="1:2" ht="19.5" customHeight="1">
      <c r="A16" s="755">
        <v>308</v>
      </c>
      <c r="B16" s="756" t="s">
        <v>898</v>
      </c>
    </row>
    <row r="17" spans="1:2" ht="19.5" customHeight="1">
      <c r="A17" s="755">
        <v>309</v>
      </c>
      <c r="B17" s="756" t="s">
        <v>899</v>
      </c>
    </row>
    <row r="18" spans="1:2" ht="19.5" customHeight="1">
      <c r="A18" s="755">
        <v>310</v>
      </c>
      <c r="B18" s="756" t="s">
        <v>900</v>
      </c>
    </row>
    <row r="19" spans="1:2" ht="19.5" customHeight="1">
      <c r="A19" s="755">
        <v>311</v>
      </c>
      <c r="B19" s="756" t="s">
        <v>901</v>
      </c>
    </row>
    <row r="20" spans="1:2" ht="19.5" customHeight="1">
      <c r="A20" s="755">
        <v>312</v>
      </c>
      <c r="B20" s="756" t="s">
        <v>902</v>
      </c>
    </row>
    <row r="21" spans="1:2" ht="19.5" customHeight="1">
      <c r="A21" s="755">
        <v>313</v>
      </c>
      <c r="B21" s="756" t="s">
        <v>903</v>
      </c>
    </row>
    <row r="22" spans="1:2" ht="19.5" customHeight="1">
      <c r="A22" s="755">
        <v>314</v>
      </c>
      <c r="B22" s="756" t="s">
        <v>904</v>
      </c>
    </row>
    <row r="23" spans="1:2" ht="19.5" customHeight="1">
      <c r="A23" s="755">
        <v>315</v>
      </c>
      <c r="B23" s="756" t="s">
        <v>905</v>
      </c>
    </row>
    <row r="24" spans="1:2" ht="19.5" customHeight="1">
      <c r="A24" s="755">
        <v>316</v>
      </c>
      <c r="B24" s="756" t="s">
        <v>317</v>
      </c>
    </row>
    <row r="25" spans="1:2" ht="19.5" customHeight="1">
      <c r="A25" s="755">
        <v>317</v>
      </c>
      <c r="B25" s="756" t="s">
        <v>906</v>
      </c>
    </row>
    <row r="26" spans="1:2" ht="19.5" customHeight="1">
      <c r="A26" s="755">
        <v>318</v>
      </c>
      <c r="B26" s="756" t="s">
        <v>907</v>
      </c>
    </row>
    <row r="27" spans="1:2" ht="19.5" customHeight="1">
      <c r="A27" s="755">
        <v>319</v>
      </c>
      <c r="B27" s="756" t="s">
        <v>908</v>
      </c>
    </row>
    <row r="28" spans="1:2" ht="19.5" customHeight="1">
      <c r="A28" s="755">
        <v>320</v>
      </c>
      <c r="B28" s="756" t="s">
        <v>909</v>
      </c>
    </row>
    <row r="29" spans="1:2" ht="19.5" customHeight="1" thickBot="1">
      <c r="A29" s="761">
        <v>321</v>
      </c>
      <c r="B29" s="762" t="s">
        <v>910</v>
      </c>
    </row>
    <row r="30" spans="1:2" ht="19.5" customHeight="1">
      <c r="A30" s="753">
        <v>51</v>
      </c>
      <c r="B30" s="754" t="s">
        <v>911</v>
      </c>
    </row>
    <row r="31" spans="1:2" ht="19.5" customHeight="1">
      <c r="A31" s="755">
        <v>52</v>
      </c>
      <c r="B31" s="756" t="s">
        <v>912</v>
      </c>
    </row>
    <row r="32" spans="1:2" ht="19.5" customHeight="1">
      <c r="A32" s="755">
        <v>53</v>
      </c>
      <c r="B32" s="756" t="s">
        <v>913</v>
      </c>
    </row>
    <row r="33" spans="1:2" ht="19.5" customHeight="1">
      <c r="A33" s="755">
        <v>54</v>
      </c>
      <c r="B33" s="756" t="s">
        <v>914</v>
      </c>
    </row>
    <row r="34" spans="1:2" ht="19.5" customHeight="1">
      <c r="A34" s="755">
        <v>55</v>
      </c>
      <c r="B34" s="756" t="s">
        <v>915</v>
      </c>
    </row>
    <row r="35" spans="1:2" ht="19.5" customHeight="1">
      <c r="A35" s="755">
        <v>56</v>
      </c>
      <c r="B35" s="756" t="s">
        <v>916</v>
      </c>
    </row>
    <row r="36" spans="1:2" ht="19.5" customHeight="1">
      <c r="A36" s="755">
        <v>57</v>
      </c>
      <c r="B36" s="756" t="s">
        <v>917</v>
      </c>
    </row>
    <row r="37" spans="1:2" ht="19.5" customHeight="1" thickBot="1">
      <c r="A37" s="757">
        <v>58</v>
      </c>
      <c r="B37" s="758" t="s">
        <v>918</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929D-38D2-496B-A726-EE3AAA8003DE}">
  <dimension ref="A1:AQ137"/>
  <sheetViews>
    <sheetView view="pageBreakPreview" zoomScaleNormal="100" zoomScaleSheetLayoutView="100" workbookViewId="0">
      <selection activeCell="K19" sqref="K19:Q19"/>
    </sheetView>
  </sheetViews>
  <sheetFormatPr defaultRowHeight="13.5"/>
  <cols>
    <col min="1" max="24" width="3.125" style="289" customWidth="1"/>
    <col min="25" max="25" width="5.875" style="289" customWidth="1"/>
    <col min="26" max="26" width="3.125" style="289" customWidth="1"/>
    <col min="27" max="27" width="6.25" style="289" customWidth="1"/>
    <col min="28" max="33" width="3.125" style="289" customWidth="1"/>
    <col min="34" max="34" width="1.87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443" t="s">
        <v>463</v>
      </c>
      <c r="G1" s="1443"/>
      <c r="H1" s="1443"/>
      <c r="I1" s="1443"/>
      <c r="J1" s="1443"/>
      <c r="K1" s="1443"/>
      <c r="L1" s="1443"/>
      <c r="M1" s="1443"/>
      <c r="N1" s="1443"/>
      <c r="O1" s="1443"/>
      <c r="P1" s="1443"/>
      <c r="Q1" s="1443"/>
      <c r="R1" s="1443"/>
      <c r="S1" s="1443"/>
      <c r="T1" s="1443"/>
      <c r="U1" s="1443"/>
      <c r="V1" s="1443"/>
      <c r="W1" s="1443"/>
      <c r="X1" s="1443"/>
      <c r="Y1" s="1443"/>
      <c r="Z1" s="1443"/>
      <c r="AA1" s="1443"/>
      <c r="AB1" s="1443"/>
      <c r="AC1" s="1443"/>
      <c r="AD1" s="288"/>
      <c r="AE1" s="288"/>
      <c r="AF1" s="288"/>
      <c r="AG1" s="288"/>
      <c r="AH1" s="288"/>
      <c r="AI1" s="289" t="s">
        <v>398</v>
      </c>
      <c r="AJ1" s="289" t="s">
        <v>399</v>
      </c>
    </row>
    <row r="2" spans="1:36" ht="5.25" customHeight="1">
      <c r="A2" s="2193" t="s">
        <v>401</v>
      </c>
      <c r="B2" s="2193"/>
      <c r="C2" s="2193"/>
      <c r="D2" s="2193"/>
      <c r="E2" s="2193"/>
      <c r="F2" s="2193"/>
      <c r="G2" s="2193"/>
      <c r="H2" s="291"/>
      <c r="I2" s="291"/>
      <c r="J2" s="291"/>
      <c r="K2" s="291"/>
      <c r="L2" s="291"/>
      <c r="M2" s="291"/>
      <c r="N2" s="291"/>
      <c r="O2" s="291"/>
      <c r="P2" s="291"/>
      <c r="Q2" s="291"/>
      <c r="R2" s="291"/>
      <c r="S2" s="291"/>
      <c r="T2" s="291"/>
      <c r="U2" s="291"/>
      <c r="V2" s="291"/>
      <c r="W2" s="291"/>
      <c r="X2" s="291"/>
      <c r="Y2" s="291"/>
      <c r="Z2" s="291"/>
      <c r="AA2" s="291"/>
      <c r="AB2" s="292"/>
      <c r="AC2" s="292"/>
      <c r="AD2" s="292"/>
      <c r="AE2" s="1092"/>
      <c r="AF2" s="1092"/>
      <c r="AG2" s="1092"/>
      <c r="AH2" s="1092"/>
      <c r="AJ2" s="289" t="s">
        <v>400</v>
      </c>
    </row>
    <row r="3" spans="1:36" ht="8.25" customHeight="1">
      <c r="A3" s="2193"/>
      <c r="B3" s="2193"/>
      <c r="C3" s="2193"/>
      <c r="D3" s="2193"/>
      <c r="E3" s="2193"/>
      <c r="F3" s="2193"/>
      <c r="G3" s="2193"/>
      <c r="H3" s="295"/>
      <c r="I3" s="295"/>
      <c r="J3" s="295"/>
      <c r="K3" s="296"/>
      <c r="L3" s="296"/>
      <c r="M3" s="296"/>
      <c r="N3" s="296"/>
      <c r="O3" s="296"/>
      <c r="P3" s="296"/>
      <c r="Q3" s="296"/>
    </row>
    <row r="4" spans="1:36" ht="12.75" customHeight="1">
      <c r="A4" s="2193"/>
      <c r="B4" s="2193"/>
      <c r="C4" s="2193"/>
      <c r="D4" s="2193"/>
      <c r="E4" s="2193"/>
      <c r="F4" s="2193"/>
      <c r="G4" s="2193"/>
      <c r="H4" s="295"/>
      <c r="I4" s="295"/>
      <c r="J4" s="295"/>
      <c r="K4" s="296"/>
      <c r="L4" s="296"/>
      <c r="M4" s="296"/>
      <c r="N4" s="296"/>
      <c r="O4" s="296"/>
      <c r="P4" s="296"/>
      <c r="Q4" s="296"/>
      <c r="R4" s="1707" t="s">
        <v>402</v>
      </c>
      <c r="S4" s="1708"/>
      <c r="T4" s="1708"/>
      <c r="U4" s="1708"/>
      <c r="V4" s="1708"/>
      <c r="W4" s="1708"/>
      <c r="X4" s="1708"/>
      <c r="Y4" s="1708"/>
      <c r="Z4" s="2194" t="s">
        <v>403</v>
      </c>
      <c r="AA4" s="2195"/>
      <c r="AB4" s="2195"/>
      <c r="AC4" s="2195"/>
      <c r="AD4" s="2195"/>
      <c r="AE4" s="2195"/>
      <c r="AF4" s="2195"/>
      <c r="AG4" s="2196"/>
    </row>
    <row r="5" spans="1:36" ht="36" customHeight="1">
      <c r="A5" s="1092" t="s">
        <v>779</v>
      </c>
      <c r="B5" s="1092"/>
      <c r="C5" s="1092"/>
      <c r="D5" s="1092"/>
      <c r="E5" s="1092"/>
      <c r="F5" s="1092"/>
      <c r="G5" s="1092"/>
      <c r="H5" s="1092"/>
      <c r="I5" s="1092"/>
      <c r="J5" s="1092"/>
      <c r="K5" s="1092"/>
      <c r="L5" s="1092"/>
      <c r="M5" s="296"/>
      <c r="N5" s="296"/>
      <c r="O5" s="296"/>
      <c r="P5" s="296"/>
      <c r="Q5" s="296"/>
      <c r="R5" s="1455" t="s">
        <v>405</v>
      </c>
      <c r="S5" s="1099"/>
      <c r="T5" s="1099"/>
      <c r="U5" s="1099"/>
      <c r="V5" s="1099"/>
      <c r="W5" s="1099"/>
      <c r="X5" s="1099"/>
      <c r="Y5" s="1099"/>
      <c r="Z5" s="1100" t="s">
        <v>406</v>
      </c>
      <c r="AA5" s="1101"/>
      <c r="AB5" s="1101"/>
      <c r="AC5" s="1101"/>
      <c r="AD5" s="1101"/>
      <c r="AE5" s="1101"/>
      <c r="AF5" s="1101"/>
      <c r="AG5" s="1631"/>
    </row>
    <row r="6" spans="1:36" ht="24" customHeight="1">
      <c r="A6" s="346"/>
      <c r="B6" s="2186" t="s">
        <v>687</v>
      </c>
      <c r="C6" s="2187"/>
      <c r="D6" s="2187"/>
      <c r="E6" s="2187"/>
      <c r="F6" s="2187"/>
      <c r="G6" s="2187"/>
      <c r="H6" s="2187"/>
      <c r="I6" s="2187"/>
      <c r="J6" s="2187"/>
      <c r="K6" s="2187"/>
      <c r="L6" s="2187"/>
      <c r="M6" s="2187"/>
      <c r="N6" s="2187"/>
      <c r="O6" s="2187"/>
      <c r="P6" s="2188"/>
      <c r="Q6" s="298"/>
      <c r="R6" s="1128"/>
      <c r="S6" s="1087"/>
      <c r="T6" s="1088" t="s">
        <v>467</v>
      </c>
      <c r="U6" s="1089"/>
      <c r="V6" s="1089"/>
      <c r="W6" s="1089"/>
      <c r="X6" s="1089"/>
      <c r="Y6" s="2179"/>
      <c r="Z6" s="1104" t="s">
        <v>408</v>
      </c>
      <c r="AA6" s="1105"/>
      <c r="AB6" s="1105"/>
      <c r="AC6" s="1105"/>
      <c r="AD6" s="1105"/>
      <c r="AE6" s="1105"/>
      <c r="AF6" s="1105"/>
      <c r="AG6" s="1510"/>
      <c r="AJ6" s="301"/>
    </row>
    <row r="7" spans="1:36" ht="22.5" customHeight="1">
      <c r="A7" s="348"/>
      <c r="B7" s="2189"/>
      <c r="C7" s="1614"/>
      <c r="D7" s="1614"/>
      <c r="E7" s="1614"/>
      <c r="F7" s="1614"/>
      <c r="G7" s="1614"/>
      <c r="H7" s="1614"/>
      <c r="I7" s="1614"/>
      <c r="J7" s="1614"/>
      <c r="K7" s="1614"/>
      <c r="L7" s="1614"/>
      <c r="M7" s="1614"/>
      <c r="N7" s="1614"/>
      <c r="O7" s="1614"/>
      <c r="P7" s="2190"/>
      <c r="Q7" s="347"/>
      <c r="R7" s="1128"/>
      <c r="S7" s="1087"/>
      <c r="T7" s="1088" t="s">
        <v>466</v>
      </c>
      <c r="U7" s="1089"/>
      <c r="V7" s="1089"/>
      <c r="W7" s="1089"/>
      <c r="X7" s="1089"/>
      <c r="Y7" s="2179"/>
      <c r="Z7" s="1104" t="s">
        <v>408</v>
      </c>
      <c r="AA7" s="1105"/>
      <c r="AB7" s="1105"/>
      <c r="AC7" s="1105"/>
      <c r="AD7" s="1105"/>
      <c r="AE7" s="1105"/>
      <c r="AF7" s="1105"/>
      <c r="AG7" s="1510"/>
    </row>
    <row r="8" spans="1:36" ht="18.75" customHeight="1">
      <c r="A8" s="348"/>
      <c r="B8" s="2197" t="s">
        <v>778</v>
      </c>
      <c r="C8" s="2198"/>
      <c r="D8" s="2198"/>
      <c r="E8" s="2198"/>
      <c r="F8" s="2198"/>
      <c r="G8" s="2198"/>
      <c r="H8" s="2198"/>
      <c r="I8" s="2198"/>
      <c r="J8" s="2198"/>
      <c r="K8" s="2198"/>
      <c r="L8" s="2198"/>
      <c r="M8" s="2198"/>
      <c r="N8" s="2198"/>
      <c r="O8" s="2198"/>
      <c r="P8" s="2199"/>
      <c r="Q8" s="347"/>
      <c r="R8" s="1128"/>
      <c r="S8" s="1087"/>
      <c r="T8" s="1088" t="s">
        <v>465</v>
      </c>
      <c r="U8" s="1089"/>
      <c r="V8" s="1089"/>
      <c r="W8" s="1089"/>
      <c r="X8" s="1089"/>
      <c r="Y8" s="2179"/>
      <c r="Z8" s="1479" t="s">
        <v>408</v>
      </c>
      <c r="AA8" s="1480"/>
      <c r="AB8" s="1480"/>
      <c r="AC8" s="1480"/>
      <c r="AD8" s="1480"/>
      <c r="AE8" s="1480"/>
      <c r="AF8" s="1480"/>
      <c r="AG8" s="1481"/>
    </row>
    <row r="9" spans="1:36" s="345" customFormat="1" ht="23.25" customHeight="1">
      <c r="A9" s="342"/>
      <c r="B9" s="1673" t="s">
        <v>5</v>
      </c>
      <c r="C9" s="1674"/>
      <c r="D9" s="1674"/>
      <c r="E9" s="1675" t="s">
        <v>685</v>
      </c>
      <c r="F9" s="1676"/>
      <c r="G9" s="1676"/>
      <c r="H9" s="1677"/>
      <c r="I9" s="1673" t="s">
        <v>5</v>
      </c>
      <c r="J9" s="1674"/>
      <c r="K9" s="1674"/>
      <c r="L9" s="1679" t="s">
        <v>686</v>
      </c>
      <c r="M9" s="1680"/>
      <c r="N9" s="1680"/>
      <c r="O9" s="1680"/>
      <c r="P9" s="1681"/>
      <c r="Q9" s="343"/>
      <c r="R9" s="1625"/>
      <c r="S9" s="1626"/>
      <c r="T9" s="2180" t="s">
        <v>414</v>
      </c>
      <c r="U9" s="2181"/>
      <c r="V9" s="2181"/>
      <c r="W9" s="2181"/>
      <c r="X9" s="2181"/>
      <c r="Y9" s="2182"/>
      <c r="Z9" s="2183" t="s">
        <v>408</v>
      </c>
      <c r="AA9" s="2184"/>
      <c r="AB9" s="2184"/>
      <c r="AC9" s="2184"/>
      <c r="AD9" s="2184"/>
      <c r="AE9" s="2184"/>
      <c r="AF9" s="2184"/>
      <c r="AG9" s="2185"/>
      <c r="AH9" s="344"/>
    </row>
    <row r="10" spans="1:36" s="345" customFormat="1" ht="5.25" customHeight="1">
      <c r="A10" s="342"/>
      <c r="B10" s="363"/>
      <c r="C10" s="363"/>
      <c r="D10" s="363"/>
      <c r="E10" s="363"/>
      <c r="F10" s="363"/>
      <c r="G10" s="363"/>
      <c r="H10" s="363"/>
      <c r="I10" s="363"/>
      <c r="J10" s="363"/>
      <c r="K10" s="363"/>
      <c r="L10" s="363"/>
      <c r="M10" s="363"/>
      <c r="N10" s="363"/>
      <c r="O10" s="363"/>
      <c r="P10" s="363"/>
      <c r="Q10" s="343"/>
      <c r="R10" s="359"/>
      <c r="S10" s="359"/>
      <c r="T10" s="364"/>
      <c r="U10" s="364"/>
      <c r="V10" s="364"/>
      <c r="W10" s="364"/>
      <c r="X10" s="364"/>
      <c r="Y10" s="364"/>
      <c r="Z10" s="365"/>
      <c r="AA10" s="365"/>
      <c r="AB10" s="365"/>
      <c r="AC10" s="365"/>
      <c r="AD10" s="365"/>
      <c r="AE10" s="365"/>
      <c r="AF10" s="365"/>
      <c r="AG10" s="365"/>
      <c r="AH10" s="344"/>
    </row>
    <row r="11" spans="1:36" ht="16.5" customHeight="1">
      <c r="A11" s="305"/>
      <c r="B11" s="1110" t="s">
        <v>54</v>
      </c>
      <c r="C11" s="1110"/>
      <c r="D11" s="1111" t="s">
        <v>415</v>
      </c>
      <c r="E11" s="1111"/>
      <c r="F11" s="1111"/>
      <c r="G11" s="1111"/>
      <c r="H11" s="1111"/>
      <c r="I11" s="1111"/>
      <c r="J11" s="1111"/>
      <c r="K11" s="1078" t="s">
        <v>416</v>
      </c>
      <c r="L11" s="1078"/>
      <c r="M11" s="1078"/>
      <c r="N11" s="1078"/>
      <c r="O11" s="1078"/>
      <c r="P11" s="1078"/>
      <c r="Q11" s="1078"/>
      <c r="R11" s="305"/>
      <c r="S11" s="1110" t="s">
        <v>54</v>
      </c>
      <c r="T11" s="1110"/>
      <c r="U11" s="1111" t="s">
        <v>415</v>
      </c>
      <c r="V11" s="1111"/>
      <c r="W11" s="1111"/>
      <c r="X11" s="1111"/>
      <c r="Y11" s="1111"/>
      <c r="Z11" s="1111"/>
      <c r="AA11" s="1111"/>
      <c r="AB11" s="1595" t="s">
        <v>416</v>
      </c>
      <c r="AC11" s="1596"/>
      <c r="AD11" s="1596"/>
      <c r="AE11" s="1596"/>
      <c r="AF11" s="1596"/>
      <c r="AG11" s="1596"/>
      <c r="AH11" s="1597"/>
    </row>
    <row r="12" spans="1:36" ht="18.75" customHeight="1">
      <c r="A12" s="1131" t="s">
        <v>417</v>
      </c>
      <c r="B12" s="1132"/>
      <c r="C12" s="1132"/>
      <c r="D12" s="1133" t="s">
        <v>418</v>
      </c>
      <c r="E12" s="1134"/>
      <c r="F12" s="1134"/>
      <c r="G12" s="1134"/>
      <c r="H12" s="1134"/>
      <c r="I12" s="1134"/>
      <c r="J12" s="1135"/>
      <c r="K12" s="1122" t="s">
        <v>419</v>
      </c>
      <c r="L12" s="1123"/>
      <c r="M12" s="1123"/>
      <c r="N12" s="1123"/>
      <c r="O12" s="1123"/>
      <c r="P12" s="1123"/>
      <c r="Q12" s="1083"/>
      <c r="R12" s="1668" t="s">
        <v>420</v>
      </c>
      <c r="S12" s="1132"/>
      <c r="T12" s="1132"/>
      <c r="U12" s="1121" t="s">
        <v>421</v>
      </c>
      <c r="V12" s="1121"/>
      <c r="W12" s="1121"/>
      <c r="X12" s="1121"/>
      <c r="Y12" s="1121"/>
      <c r="Z12" s="1121"/>
      <c r="AA12" s="1121"/>
      <c r="AB12" s="1122" t="s">
        <v>419</v>
      </c>
      <c r="AC12" s="1123"/>
      <c r="AD12" s="1123"/>
      <c r="AE12" s="1123"/>
      <c r="AF12" s="1123"/>
      <c r="AG12" s="1123"/>
      <c r="AH12" s="1083"/>
    </row>
    <row r="13" spans="1:36" ht="18.75" customHeight="1">
      <c r="A13" s="1131"/>
      <c r="B13" s="1124"/>
      <c r="C13" s="1124"/>
      <c r="D13" s="1125" t="s">
        <v>422</v>
      </c>
      <c r="E13" s="1126"/>
      <c r="F13" s="1126"/>
      <c r="G13" s="1126"/>
      <c r="H13" s="1126"/>
      <c r="I13" s="1126"/>
      <c r="J13" s="1127"/>
      <c r="K13" s="1128" t="s">
        <v>419</v>
      </c>
      <c r="L13" s="1129"/>
      <c r="M13" s="1129"/>
      <c r="N13" s="1129"/>
      <c r="O13" s="1129"/>
      <c r="P13" s="1129"/>
      <c r="Q13" s="1087"/>
      <c r="R13" s="1470"/>
      <c r="S13" s="1124"/>
      <c r="T13" s="1124"/>
      <c r="U13" s="1130" t="s">
        <v>423</v>
      </c>
      <c r="V13" s="1130"/>
      <c r="W13" s="1130"/>
      <c r="X13" s="1130"/>
      <c r="Y13" s="1130"/>
      <c r="Z13" s="1130"/>
      <c r="AA13" s="1130"/>
      <c r="AB13" s="1128" t="s">
        <v>419</v>
      </c>
      <c r="AC13" s="1129"/>
      <c r="AD13" s="1129"/>
      <c r="AE13" s="1129"/>
      <c r="AF13" s="1129"/>
      <c r="AG13" s="1129"/>
      <c r="AH13" s="1087"/>
    </row>
    <row r="14" spans="1:36" ht="18.75" customHeight="1">
      <c r="A14" s="1131"/>
      <c r="B14" s="1124"/>
      <c r="C14" s="1124"/>
      <c r="D14" s="1125" t="s">
        <v>424</v>
      </c>
      <c r="E14" s="1126"/>
      <c r="F14" s="1126"/>
      <c r="G14" s="1126"/>
      <c r="H14" s="1126"/>
      <c r="I14" s="1126"/>
      <c r="J14" s="1127"/>
      <c r="K14" s="1128" t="s">
        <v>419</v>
      </c>
      <c r="L14" s="1129"/>
      <c r="M14" s="1129"/>
      <c r="N14" s="1129"/>
      <c r="O14" s="1129"/>
      <c r="P14" s="1129"/>
      <c r="Q14" s="1087"/>
      <c r="R14" s="1470"/>
      <c r="S14" s="1124"/>
      <c r="T14" s="1124"/>
      <c r="U14" s="1130" t="s">
        <v>425</v>
      </c>
      <c r="V14" s="1130"/>
      <c r="W14" s="1130"/>
      <c r="X14" s="1130"/>
      <c r="Y14" s="1130"/>
      <c r="Z14" s="1130"/>
      <c r="AA14" s="1130"/>
      <c r="AB14" s="1128" t="s">
        <v>419</v>
      </c>
      <c r="AC14" s="1129"/>
      <c r="AD14" s="1129"/>
      <c r="AE14" s="1129"/>
      <c r="AF14" s="1129"/>
      <c r="AG14" s="1129"/>
      <c r="AH14" s="1087"/>
    </row>
    <row r="15" spans="1:36" ht="18.75" customHeight="1">
      <c r="A15" s="1131"/>
      <c r="B15" s="1124"/>
      <c r="C15" s="1124"/>
      <c r="D15" s="1125" t="s">
        <v>426</v>
      </c>
      <c r="E15" s="1126"/>
      <c r="F15" s="1126"/>
      <c r="G15" s="1126"/>
      <c r="H15" s="1126"/>
      <c r="I15" s="1126"/>
      <c r="J15" s="1127"/>
      <c r="K15" s="1128" t="s">
        <v>419</v>
      </c>
      <c r="L15" s="1129"/>
      <c r="M15" s="1129"/>
      <c r="N15" s="1129"/>
      <c r="O15" s="1129"/>
      <c r="P15" s="1129"/>
      <c r="Q15" s="1087"/>
      <c r="R15" s="1470"/>
      <c r="S15" s="1549"/>
      <c r="T15" s="1549"/>
      <c r="U15" s="1666" t="s">
        <v>427</v>
      </c>
      <c r="V15" s="1666"/>
      <c r="W15" s="1666"/>
      <c r="X15" s="1666"/>
      <c r="Y15" s="1666"/>
      <c r="Z15" s="1666"/>
      <c r="AA15" s="1666"/>
      <c r="AB15" s="1544" t="s">
        <v>419</v>
      </c>
      <c r="AC15" s="1667"/>
      <c r="AD15" s="1667"/>
      <c r="AE15" s="1667"/>
      <c r="AF15" s="1667"/>
      <c r="AG15" s="1667"/>
      <c r="AH15" s="1545"/>
    </row>
    <row r="16" spans="1:36" ht="18.75" customHeight="1">
      <c r="A16" s="1131"/>
      <c r="B16" s="1136"/>
      <c r="C16" s="1136"/>
      <c r="D16" s="1137" t="s">
        <v>428</v>
      </c>
      <c r="E16" s="1138"/>
      <c r="F16" s="1138"/>
      <c r="G16" s="1138"/>
      <c r="H16" s="1138"/>
      <c r="I16" s="1138"/>
      <c r="J16" s="1139"/>
      <c r="K16" s="1140" t="s">
        <v>419</v>
      </c>
      <c r="L16" s="1141"/>
      <c r="M16" s="1141"/>
      <c r="N16" s="1141"/>
      <c r="O16" s="1141"/>
      <c r="P16" s="1141"/>
      <c r="Q16" s="1142"/>
      <c r="R16" s="1669"/>
      <c r="S16" s="1124"/>
      <c r="T16" s="1124"/>
      <c r="U16" s="1670" t="s">
        <v>482</v>
      </c>
      <c r="V16" s="1670"/>
      <c r="W16" s="1670"/>
      <c r="X16" s="1670"/>
      <c r="Y16" s="1670"/>
      <c r="Z16" s="1670"/>
      <c r="AA16" s="1671"/>
      <c r="AB16" s="1128" t="s">
        <v>419</v>
      </c>
      <c r="AC16" s="1129"/>
      <c r="AD16" s="1129"/>
      <c r="AE16" s="1129"/>
      <c r="AF16" s="1129"/>
      <c r="AG16" s="1129"/>
      <c r="AH16" s="1087"/>
      <c r="AI16" s="361"/>
    </row>
    <row r="17" spans="1:43" ht="18.75" customHeight="1">
      <c r="A17" s="1131" t="s">
        <v>430</v>
      </c>
      <c r="B17" s="1132"/>
      <c r="C17" s="1132"/>
      <c r="D17" s="1133" t="s">
        <v>431</v>
      </c>
      <c r="E17" s="1134"/>
      <c r="F17" s="1134"/>
      <c r="G17" s="1134"/>
      <c r="H17" s="1134"/>
      <c r="I17" s="1134"/>
      <c r="J17" s="1135"/>
      <c r="K17" s="1122" t="s">
        <v>419</v>
      </c>
      <c r="L17" s="1123"/>
      <c r="M17" s="1123"/>
      <c r="N17" s="1123"/>
      <c r="O17" s="1123"/>
      <c r="P17" s="1123"/>
      <c r="Q17" s="1083"/>
      <c r="R17" s="1470"/>
      <c r="S17" s="1662"/>
      <c r="T17" s="1662"/>
      <c r="U17" s="1130" t="s">
        <v>483</v>
      </c>
      <c r="V17" s="1130"/>
      <c r="W17" s="1130"/>
      <c r="X17" s="1130"/>
      <c r="Y17" s="1130"/>
      <c r="Z17" s="1130"/>
      <c r="AA17" s="1130"/>
      <c r="AB17" s="1128" t="s">
        <v>419</v>
      </c>
      <c r="AC17" s="1129"/>
      <c r="AD17" s="1129"/>
      <c r="AE17" s="1129"/>
      <c r="AF17" s="1129"/>
      <c r="AG17" s="1129"/>
      <c r="AH17" s="1087"/>
    </row>
    <row r="18" spans="1:43" ht="18.75" customHeight="1">
      <c r="A18" s="1131"/>
      <c r="B18" s="1124"/>
      <c r="C18" s="1124"/>
      <c r="D18" s="1125" t="s">
        <v>433</v>
      </c>
      <c r="E18" s="1126"/>
      <c r="F18" s="1126"/>
      <c r="G18" s="1126"/>
      <c r="H18" s="1126"/>
      <c r="I18" s="1126"/>
      <c r="J18" s="1127"/>
      <c r="K18" s="1128" t="s">
        <v>419</v>
      </c>
      <c r="L18" s="1129"/>
      <c r="M18" s="1129"/>
      <c r="N18" s="1129"/>
      <c r="O18" s="1129"/>
      <c r="P18" s="1129"/>
      <c r="Q18" s="1087"/>
      <c r="R18" s="1470"/>
      <c r="S18" s="1662"/>
      <c r="T18" s="1662"/>
      <c r="U18" s="1130" t="s">
        <v>481</v>
      </c>
      <c r="V18" s="1130"/>
      <c r="W18" s="1130"/>
      <c r="X18" s="1130"/>
      <c r="Y18" s="1130"/>
      <c r="Z18" s="1130"/>
      <c r="AA18" s="1130"/>
      <c r="AB18" s="1128" t="s">
        <v>419</v>
      </c>
      <c r="AC18" s="1129"/>
      <c r="AD18" s="1129"/>
      <c r="AE18" s="1129"/>
      <c r="AF18" s="1129"/>
      <c r="AG18" s="1129"/>
      <c r="AH18" s="1087"/>
    </row>
    <row r="19" spans="1:43" ht="22.5" customHeight="1">
      <c r="A19" s="1131"/>
      <c r="B19" s="1124"/>
      <c r="C19" s="1124"/>
      <c r="D19" s="1125" t="s">
        <v>435</v>
      </c>
      <c r="E19" s="1126"/>
      <c r="F19" s="1126"/>
      <c r="G19" s="1126"/>
      <c r="H19" s="1126"/>
      <c r="I19" s="1126"/>
      <c r="J19" s="1127"/>
      <c r="K19" s="1128" t="s">
        <v>419</v>
      </c>
      <c r="L19" s="1129"/>
      <c r="M19" s="1129"/>
      <c r="N19" s="1129"/>
      <c r="O19" s="1129"/>
      <c r="P19" s="1129"/>
      <c r="Q19" s="1087"/>
      <c r="R19" s="1470"/>
      <c r="S19" s="1662"/>
      <c r="T19" s="1662"/>
      <c r="U19" s="1143" t="s">
        <v>479</v>
      </c>
      <c r="V19" s="1659"/>
      <c r="W19" s="1659"/>
      <c r="X19" s="1659"/>
      <c r="Y19" s="1659"/>
      <c r="Z19" s="1659"/>
      <c r="AA19" s="1659"/>
      <c r="AB19" s="1128" t="s">
        <v>419</v>
      </c>
      <c r="AC19" s="1129"/>
      <c r="AD19" s="1129"/>
      <c r="AE19" s="1129"/>
      <c r="AF19" s="1129"/>
      <c r="AG19" s="1129"/>
      <c r="AH19" s="1087"/>
    </row>
    <row r="20" spans="1:43" ht="31.5" customHeight="1">
      <c r="A20" s="1131"/>
      <c r="B20" s="1124"/>
      <c r="C20" s="1124"/>
      <c r="D20" s="1125" t="s">
        <v>437</v>
      </c>
      <c r="E20" s="1126"/>
      <c r="F20" s="1126"/>
      <c r="G20" s="1126"/>
      <c r="H20" s="1126"/>
      <c r="I20" s="1126"/>
      <c r="J20" s="1127"/>
      <c r="K20" s="1128" t="s">
        <v>419</v>
      </c>
      <c r="L20" s="1129"/>
      <c r="M20" s="1129"/>
      <c r="N20" s="1129"/>
      <c r="O20" s="1129"/>
      <c r="P20" s="1129"/>
      <c r="Q20" s="1087"/>
      <c r="R20" s="1470"/>
      <c r="S20" s="1549"/>
      <c r="T20" s="1549"/>
      <c r="U20" s="1143" t="s">
        <v>480</v>
      </c>
      <c r="V20" s="1659"/>
      <c r="W20" s="1659"/>
      <c r="X20" s="1659"/>
      <c r="Y20" s="1659"/>
      <c r="Z20" s="1659"/>
      <c r="AA20" s="1659"/>
      <c r="AB20" s="1128" t="s">
        <v>419</v>
      </c>
      <c r="AC20" s="1129"/>
      <c r="AD20" s="1129"/>
      <c r="AE20" s="1129"/>
      <c r="AF20" s="1129"/>
      <c r="AG20" s="1129"/>
      <c r="AH20" s="1087"/>
    </row>
    <row r="21" spans="1:43" ht="27" customHeight="1">
      <c r="A21" s="1131"/>
      <c r="B21" s="1136"/>
      <c r="C21" s="1136"/>
      <c r="D21" s="1137" t="s">
        <v>426</v>
      </c>
      <c r="E21" s="1138"/>
      <c r="F21" s="1138"/>
      <c r="G21" s="1138"/>
      <c r="H21" s="1138"/>
      <c r="I21" s="1138"/>
      <c r="J21" s="1139"/>
      <c r="K21" s="1140" t="s">
        <v>419</v>
      </c>
      <c r="L21" s="1141"/>
      <c r="M21" s="1141"/>
      <c r="N21" s="1141"/>
      <c r="O21" s="1141"/>
      <c r="P21" s="1141"/>
      <c r="Q21" s="1142"/>
      <c r="R21" s="1470"/>
      <c r="S21" s="1544"/>
      <c r="T21" s="1545"/>
      <c r="U21" s="2161" t="s">
        <v>486</v>
      </c>
      <c r="V21" s="2162"/>
      <c r="W21" s="2162"/>
      <c r="X21" s="2162"/>
      <c r="Y21" s="2162"/>
      <c r="Z21" s="2162"/>
      <c r="AA21" s="2163"/>
      <c r="AB21" s="1128" t="s">
        <v>419</v>
      </c>
      <c r="AC21" s="1129"/>
      <c r="AD21" s="1129"/>
      <c r="AE21" s="1129"/>
      <c r="AF21" s="1129"/>
      <c r="AG21" s="1129"/>
      <c r="AH21" s="1087"/>
    </row>
    <row r="22" spans="1:43" ht="19.5" customHeight="1">
      <c r="A22" s="1131" t="s">
        <v>469</v>
      </c>
      <c r="B22" s="1132"/>
      <c r="C22" s="1132"/>
      <c r="D22" s="1133" t="s">
        <v>470</v>
      </c>
      <c r="E22" s="1134"/>
      <c r="F22" s="1134"/>
      <c r="G22" s="1134"/>
      <c r="H22" s="1134"/>
      <c r="I22" s="1134"/>
      <c r="J22" s="1135"/>
      <c r="K22" s="1122" t="s">
        <v>419</v>
      </c>
      <c r="L22" s="1123"/>
      <c r="M22" s="1123"/>
      <c r="N22" s="1123"/>
      <c r="O22" s="1123"/>
      <c r="P22" s="1123"/>
      <c r="Q22" s="1083"/>
      <c r="R22" s="1470"/>
      <c r="S22" s="1544"/>
      <c r="T22" s="1545"/>
      <c r="U22" s="2159" t="s">
        <v>616</v>
      </c>
      <c r="V22" s="2160"/>
      <c r="W22" s="2160"/>
      <c r="X22" s="2160"/>
      <c r="Y22" s="2160"/>
      <c r="Z22" s="2160"/>
      <c r="AA22" s="2160"/>
      <c r="AB22" s="2191" t="s">
        <v>419</v>
      </c>
      <c r="AC22" s="2191"/>
      <c r="AD22" s="2191"/>
      <c r="AE22" s="2191"/>
      <c r="AF22" s="2191"/>
      <c r="AG22" s="2191"/>
      <c r="AH22" s="2192"/>
    </row>
    <row r="23" spans="1:43" ht="47.25" customHeight="1">
      <c r="A23" s="1131"/>
      <c r="B23" s="1136"/>
      <c r="C23" s="1136"/>
      <c r="D23" s="1137" t="s">
        <v>476</v>
      </c>
      <c r="E23" s="1138"/>
      <c r="F23" s="1138"/>
      <c r="G23" s="1138"/>
      <c r="H23" s="1138"/>
      <c r="I23" s="1138"/>
      <c r="J23" s="1139"/>
      <c r="K23" s="1140" t="s">
        <v>419</v>
      </c>
      <c r="L23" s="1141"/>
      <c r="M23" s="1141"/>
      <c r="N23" s="1141"/>
      <c r="O23" s="1141"/>
      <c r="P23" s="1141"/>
      <c r="Q23" s="1142"/>
      <c r="R23" s="1471"/>
      <c r="S23" s="1625"/>
      <c r="T23" s="1626"/>
      <c r="U23" s="1630"/>
      <c r="V23" s="1154"/>
      <c r="W23" s="1154"/>
      <c r="X23" s="1154"/>
      <c r="Y23" s="1154"/>
      <c r="Z23" s="1154"/>
      <c r="AA23" s="1154"/>
      <c r="AB23" s="1154"/>
      <c r="AC23" s="1154"/>
      <c r="AD23" s="1154"/>
      <c r="AE23" s="1154"/>
      <c r="AF23" s="1154"/>
      <c r="AG23" s="1154"/>
      <c r="AH23" s="1155"/>
    </row>
    <row r="24" spans="1:43" ht="1.5" hidden="1" customHeight="1">
      <c r="A24" s="367"/>
      <c r="B24" s="359"/>
      <c r="C24" s="359"/>
      <c r="D24" s="366"/>
      <c r="E24" s="366"/>
      <c r="F24" s="366"/>
      <c r="G24" s="366"/>
      <c r="H24" s="366"/>
      <c r="I24" s="366"/>
      <c r="J24" s="366"/>
      <c r="K24" s="359"/>
      <c r="L24" s="359"/>
      <c r="M24" s="359"/>
      <c r="N24" s="359"/>
      <c r="O24" s="359"/>
      <c r="P24" s="359"/>
      <c r="Q24" s="359"/>
      <c r="R24" s="367"/>
      <c r="S24" s="359"/>
      <c r="T24" s="359"/>
      <c r="U24" s="360"/>
      <c r="V24" s="360"/>
      <c r="W24" s="360"/>
      <c r="X24" s="360"/>
      <c r="Y24" s="360"/>
      <c r="Z24" s="360"/>
      <c r="AA24" s="360"/>
      <c r="AB24" s="360"/>
      <c r="AC24" s="360"/>
      <c r="AD24" s="360"/>
      <c r="AE24" s="360"/>
      <c r="AF24" s="360"/>
      <c r="AG24" s="360"/>
      <c r="AH24" s="360"/>
    </row>
    <row r="25" spans="1:43" ht="18.75" customHeight="1">
      <c r="A25" s="1617" t="s">
        <v>438</v>
      </c>
      <c r="B25" s="1617"/>
      <c r="C25" s="1617"/>
      <c r="D25" s="1617"/>
      <c r="E25" s="1617"/>
      <c r="F25" s="1617"/>
      <c r="G25" s="1617"/>
      <c r="H25" s="1617"/>
      <c r="I25" s="1617"/>
      <c r="J25" s="1617"/>
      <c r="K25" s="1617"/>
      <c r="L25" s="1617"/>
      <c r="M25" s="1617"/>
      <c r="N25" s="1617"/>
      <c r="O25" s="1617"/>
      <c r="P25" s="1617"/>
      <c r="Q25" s="1617"/>
      <c r="R25" s="1617"/>
      <c r="S25" s="1617"/>
      <c r="T25" s="1617"/>
      <c r="U25" s="1617"/>
      <c r="V25" s="1617"/>
      <c r="W25" s="1617"/>
      <c r="X25" s="1617"/>
      <c r="Y25" s="1617"/>
      <c r="Z25" s="1617"/>
      <c r="AA25" s="1617"/>
      <c r="AB25" s="1617"/>
      <c r="AC25" s="1617"/>
      <c r="AD25" s="1617"/>
      <c r="AE25" s="1617"/>
      <c r="AF25" s="1617"/>
      <c r="AG25" s="1617"/>
      <c r="AH25" s="1617"/>
    </row>
    <row r="26" spans="1:43" ht="12" customHeight="1">
      <c r="A26" s="1168" t="str">
        <f>IF(B12="","",B12)</f>
        <v/>
      </c>
      <c r="B26" s="1213" t="s">
        <v>439</v>
      </c>
      <c r="C26" s="1213"/>
      <c r="D26" s="1213"/>
      <c r="E26" s="1213"/>
      <c r="F26" s="1213"/>
      <c r="G26" s="1213"/>
      <c r="H26" s="1210" t="s">
        <v>440</v>
      </c>
      <c r="I26" s="1210"/>
      <c r="J26" s="1210"/>
      <c r="K26" s="1210"/>
      <c r="L26" s="1210"/>
      <c r="M26" s="1695"/>
      <c r="N26" s="1570"/>
      <c r="O26" s="1570"/>
      <c r="P26" s="1570"/>
      <c r="Q26" s="1570"/>
      <c r="R26" s="1570"/>
      <c r="S26" s="1570"/>
      <c r="T26" s="1570"/>
      <c r="U26" s="1570"/>
      <c r="V26" s="1570"/>
      <c r="W26" s="1570"/>
      <c r="X26" s="1570"/>
      <c r="Y26" s="1570"/>
      <c r="Z26" s="1570"/>
      <c r="AA26" s="1570"/>
      <c r="AB26" s="1570"/>
      <c r="AC26" s="1570"/>
      <c r="AD26" s="1570"/>
      <c r="AE26" s="1570"/>
      <c r="AF26" s="1570"/>
      <c r="AG26" s="1570"/>
      <c r="AH26" s="1571"/>
    </row>
    <row r="27" spans="1:43" ht="37.5" customHeight="1">
      <c r="A27" s="1168"/>
      <c r="B27" s="1213"/>
      <c r="C27" s="1213"/>
      <c r="D27" s="1213"/>
      <c r="E27" s="1213"/>
      <c r="F27" s="1213"/>
      <c r="G27" s="1213"/>
      <c r="H27" s="1211"/>
      <c r="I27" s="1211"/>
      <c r="J27" s="1211"/>
      <c r="K27" s="1211"/>
      <c r="L27" s="1211"/>
      <c r="M27" s="1563" t="s">
        <v>441</v>
      </c>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5"/>
    </row>
    <row r="28" spans="1:43" ht="13.5" customHeight="1">
      <c r="A28" s="1168" t="str">
        <f>IF(B13="","",B13)</f>
        <v/>
      </c>
      <c r="B28" s="1169" t="s">
        <v>442</v>
      </c>
      <c r="C28" s="1169"/>
      <c r="D28" s="1169"/>
      <c r="E28" s="1169"/>
      <c r="F28" s="1169"/>
      <c r="G28" s="1169"/>
      <c r="H28" s="1191"/>
      <c r="I28" s="1192"/>
      <c r="J28" s="1192"/>
      <c r="K28" s="1192"/>
      <c r="L28" s="1192"/>
      <c r="M28" s="1192"/>
      <c r="N28" s="1192"/>
      <c r="O28" s="1192"/>
      <c r="P28" s="1192"/>
      <c r="Q28" s="1192"/>
      <c r="R28" s="1192"/>
      <c r="S28" s="1192"/>
      <c r="T28" s="1192"/>
      <c r="U28" s="1192"/>
      <c r="V28" s="1192"/>
      <c r="W28" s="1192"/>
      <c r="X28" s="1192"/>
      <c r="Y28" s="1192"/>
      <c r="Z28" s="1192"/>
      <c r="AA28" s="1192"/>
      <c r="AB28" s="1193"/>
      <c r="AC28" s="315"/>
      <c r="AD28" s="1173" t="str">
        <f>IF(B16="","",B16)</f>
        <v/>
      </c>
      <c r="AE28" s="315"/>
      <c r="AF28" s="315"/>
      <c r="AG28" s="315"/>
      <c r="AH28" s="315"/>
      <c r="AI28" s="316"/>
    </row>
    <row r="29" spans="1:43" ht="30" customHeight="1">
      <c r="A29" s="1168"/>
      <c r="B29" s="1171" t="s">
        <v>443</v>
      </c>
      <c r="C29" s="1171"/>
      <c r="D29" s="1171"/>
      <c r="E29" s="1171"/>
      <c r="F29" s="1171"/>
      <c r="G29" s="1171"/>
      <c r="H29" s="1194"/>
      <c r="I29" s="1195"/>
      <c r="J29" s="1195"/>
      <c r="K29" s="1195"/>
      <c r="L29" s="1195"/>
      <c r="M29" s="1195"/>
      <c r="N29" s="1195"/>
      <c r="O29" s="1195"/>
      <c r="P29" s="1195"/>
      <c r="Q29" s="1195"/>
      <c r="R29" s="1195"/>
      <c r="S29" s="1195"/>
      <c r="T29" s="1195"/>
      <c r="U29" s="1195"/>
      <c r="V29" s="1195"/>
      <c r="W29" s="1195"/>
      <c r="X29" s="1195"/>
      <c r="Y29" s="1195"/>
      <c r="Z29" s="1195"/>
      <c r="AA29" s="1195"/>
      <c r="AB29" s="1196"/>
      <c r="AC29" s="317"/>
      <c r="AD29" s="1174"/>
      <c r="AE29" s="317"/>
      <c r="AF29" s="317"/>
      <c r="AG29" s="317"/>
      <c r="AH29" s="317"/>
      <c r="AJ29" s="1166"/>
      <c r="AK29" s="1167"/>
      <c r="AL29" s="1167"/>
      <c r="AM29" s="1167"/>
      <c r="AN29" s="1167"/>
      <c r="AO29" s="1167"/>
      <c r="AP29" s="318"/>
      <c r="AQ29" s="318"/>
    </row>
    <row r="30" spans="1:43" ht="13.5" customHeight="1">
      <c r="A30" s="1168" t="str">
        <f>IF(B14="","",B14)</f>
        <v/>
      </c>
      <c r="B30" s="1169" t="s">
        <v>442</v>
      </c>
      <c r="C30" s="1169"/>
      <c r="D30" s="1169"/>
      <c r="E30" s="1169"/>
      <c r="F30" s="1169"/>
      <c r="G30" s="1169"/>
      <c r="H30" s="1183"/>
      <c r="I30" s="1184"/>
      <c r="J30" s="1184"/>
      <c r="K30" s="1184"/>
      <c r="L30" s="1184"/>
      <c r="M30" s="1184"/>
      <c r="N30" s="1184"/>
      <c r="O30" s="1184"/>
      <c r="P30" s="1184"/>
      <c r="Q30" s="1184"/>
      <c r="R30" s="1184"/>
      <c r="S30" s="1184"/>
      <c r="T30" s="1184"/>
      <c r="U30" s="1184"/>
      <c r="V30" s="1184"/>
      <c r="W30" s="1184"/>
      <c r="X30" s="1184"/>
      <c r="Y30" s="1184"/>
      <c r="Z30" s="1184"/>
      <c r="AA30" s="1184"/>
      <c r="AB30" s="1185"/>
      <c r="AC30" s="317"/>
      <c r="AD30" s="317"/>
      <c r="AE30" s="317"/>
      <c r="AF30" s="317"/>
      <c r="AG30" s="317"/>
      <c r="AH30" s="317"/>
      <c r="AJ30" s="318"/>
      <c r="AK30" s="318"/>
      <c r="AL30" s="318"/>
      <c r="AM30" s="318"/>
      <c r="AN30" s="318"/>
      <c r="AO30" s="318"/>
      <c r="AP30" s="318"/>
      <c r="AQ30" s="318"/>
    </row>
    <row r="31" spans="1:43" ht="27" customHeight="1">
      <c r="A31" s="1168"/>
      <c r="B31" s="1171" t="s">
        <v>444</v>
      </c>
      <c r="C31" s="1171"/>
      <c r="D31" s="1171"/>
      <c r="E31" s="1171"/>
      <c r="F31" s="1171"/>
      <c r="G31" s="1171"/>
      <c r="H31" s="1188"/>
      <c r="I31" s="1189"/>
      <c r="J31" s="1189"/>
      <c r="K31" s="1189"/>
      <c r="L31" s="1189"/>
      <c r="M31" s="1189"/>
      <c r="N31" s="1189"/>
      <c r="O31" s="1189"/>
      <c r="P31" s="1189"/>
      <c r="Q31" s="1189"/>
      <c r="R31" s="1189"/>
      <c r="S31" s="1189"/>
      <c r="T31" s="1189"/>
      <c r="U31" s="1189"/>
      <c r="V31" s="1189"/>
      <c r="W31" s="1189"/>
      <c r="X31" s="1189"/>
      <c r="Y31" s="1189"/>
      <c r="Z31" s="1189"/>
      <c r="AA31" s="1189"/>
      <c r="AB31" s="1190"/>
      <c r="AC31" s="317"/>
      <c r="AD31" s="317"/>
      <c r="AE31" s="317"/>
      <c r="AF31" s="317"/>
      <c r="AG31" s="317"/>
      <c r="AH31" s="317"/>
      <c r="AJ31" s="318"/>
      <c r="AK31" s="318"/>
      <c r="AL31" s="1167"/>
      <c r="AM31" s="1167"/>
      <c r="AN31" s="1167"/>
      <c r="AO31" s="1167"/>
      <c r="AP31" s="1167"/>
      <c r="AQ31" s="1167"/>
    </row>
    <row r="32" spans="1:43" ht="30" customHeight="1">
      <c r="A32" s="319" t="str">
        <f>IF(B15="","",B15)</f>
        <v/>
      </c>
      <c r="B32" s="1182" t="s">
        <v>445</v>
      </c>
      <c r="C32" s="1182"/>
      <c r="D32" s="1182"/>
      <c r="E32" s="1182"/>
      <c r="F32" s="1182"/>
      <c r="G32" s="1182"/>
      <c r="H32" s="1575"/>
      <c r="I32" s="1575"/>
      <c r="J32" s="1575"/>
      <c r="K32" s="1575"/>
      <c r="L32" s="1575"/>
      <c r="M32" s="1575"/>
      <c r="N32" s="1575"/>
      <c r="O32" s="1575"/>
      <c r="P32" s="1576" t="s">
        <v>446</v>
      </c>
      <c r="Q32" s="1577"/>
      <c r="R32" s="1577"/>
      <c r="S32" s="1577"/>
      <c r="T32" s="1578"/>
      <c r="U32" s="1579"/>
      <c r="V32" s="1579"/>
      <c r="W32" s="1579"/>
      <c r="X32" s="1579"/>
      <c r="Y32" s="1579"/>
      <c r="Z32" s="1579"/>
      <c r="AA32" s="1579"/>
      <c r="AB32" s="1579"/>
      <c r="AC32" s="317"/>
      <c r="AD32" s="317"/>
      <c r="AE32" s="317"/>
      <c r="AF32" s="317"/>
      <c r="AG32" s="317"/>
      <c r="AH32" s="317"/>
    </row>
    <row r="33" spans="1:35" ht="5.25" customHeight="1">
      <c r="A33" s="302"/>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row>
    <row r="34" spans="1:35" ht="22.5" customHeight="1">
      <c r="A34" s="1208" t="s">
        <v>447</v>
      </c>
      <c r="B34" s="1208"/>
      <c r="C34" s="1208"/>
      <c r="D34" s="1208"/>
      <c r="E34" s="1208"/>
      <c r="F34" s="1208"/>
      <c r="G34" s="1208"/>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8"/>
      <c r="AH34" s="1208"/>
    </row>
    <row r="35" spans="1:35" ht="12" customHeight="1">
      <c r="A35" s="1168" t="str">
        <f>IF(B18="","",B18)</f>
        <v/>
      </c>
      <c r="B35" s="1209" t="s">
        <v>448</v>
      </c>
      <c r="C35" s="1209"/>
      <c r="D35" s="1209"/>
      <c r="E35" s="1209"/>
      <c r="F35" s="1209"/>
      <c r="G35" s="1209"/>
      <c r="H35" s="1210" t="s">
        <v>440</v>
      </c>
      <c r="I35" s="1210"/>
      <c r="J35" s="1210"/>
      <c r="K35" s="1210"/>
      <c r="L35" s="1210"/>
      <c r="M35" s="1695"/>
      <c r="N35" s="1570"/>
      <c r="O35" s="1570"/>
      <c r="P35" s="1570"/>
      <c r="Q35" s="1570"/>
      <c r="R35" s="1570"/>
      <c r="S35" s="1570"/>
      <c r="T35" s="1570"/>
      <c r="U35" s="1570"/>
      <c r="V35" s="1570"/>
      <c r="W35" s="1570"/>
      <c r="X35" s="1570"/>
      <c r="Y35" s="1570"/>
      <c r="Z35" s="1570"/>
      <c r="AA35" s="1570"/>
      <c r="AB35" s="1570"/>
      <c r="AC35" s="1570"/>
      <c r="AD35" s="1570"/>
      <c r="AE35" s="1570"/>
      <c r="AF35" s="1570"/>
      <c r="AG35" s="1570"/>
      <c r="AH35" s="1571"/>
    </row>
    <row r="36" spans="1:35" ht="30" customHeight="1">
      <c r="A36" s="1168"/>
      <c r="B36" s="1209"/>
      <c r="C36" s="1209"/>
      <c r="D36" s="1209"/>
      <c r="E36" s="1209"/>
      <c r="F36" s="1209"/>
      <c r="G36" s="1209"/>
      <c r="H36" s="1211"/>
      <c r="I36" s="1211"/>
      <c r="J36" s="1211"/>
      <c r="K36" s="1211"/>
      <c r="L36" s="1211"/>
      <c r="M36" s="1563"/>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5"/>
    </row>
    <row r="37" spans="1:35" ht="13.5" customHeight="1">
      <c r="A37" s="1168" t="str">
        <f>IF(B19="","",B19)</f>
        <v/>
      </c>
      <c r="B37" s="1169" t="s">
        <v>442</v>
      </c>
      <c r="C37" s="1169"/>
      <c r="D37" s="1169"/>
      <c r="E37" s="1169"/>
      <c r="F37" s="1169"/>
      <c r="G37" s="1169"/>
      <c r="H37" s="1191"/>
      <c r="I37" s="1192"/>
      <c r="J37" s="1192"/>
      <c r="K37" s="1192"/>
      <c r="L37" s="1192"/>
      <c r="M37" s="1192"/>
      <c r="N37" s="1192"/>
      <c r="O37" s="1192"/>
      <c r="P37" s="1192"/>
      <c r="Q37" s="1192"/>
      <c r="R37" s="1192"/>
      <c r="S37" s="1192"/>
      <c r="T37" s="1192"/>
      <c r="U37" s="1192"/>
      <c r="V37" s="1192"/>
      <c r="W37" s="1192"/>
      <c r="X37" s="1192"/>
      <c r="Y37" s="1192"/>
      <c r="Z37" s="1192"/>
      <c r="AA37" s="1192"/>
      <c r="AB37" s="1193"/>
      <c r="AC37" s="315"/>
      <c r="AD37" s="1173" t="str">
        <f>IF(S12="","",S12)</f>
        <v/>
      </c>
      <c r="AE37" s="315"/>
      <c r="AF37" s="315"/>
      <c r="AG37" s="315"/>
      <c r="AH37" s="315"/>
      <c r="AI37" s="316"/>
    </row>
    <row r="38" spans="1:35" ht="29.25" customHeight="1">
      <c r="A38" s="1168"/>
      <c r="B38" s="1186" t="s">
        <v>449</v>
      </c>
      <c r="C38" s="1187"/>
      <c r="D38" s="1187"/>
      <c r="E38" s="1187"/>
      <c r="F38" s="1187"/>
      <c r="G38" s="1187"/>
      <c r="H38" s="1194"/>
      <c r="I38" s="1195"/>
      <c r="J38" s="1195"/>
      <c r="K38" s="1195"/>
      <c r="L38" s="1195"/>
      <c r="M38" s="1195"/>
      <c r="N38" s="1195"/>
      <c r="O38" s="1195"/>
      <c r="P38" s="1195"/>
      <c r="Q38" s="1195"/>
      <c r="R38" s="1195"/>
      <c r="S38" s="1195"/>
      <c r="T38" s="1195"/>
      <c r="U38" s="1195"/>
      <c r="V38" s="1195"/>
      <c r="W38" s="1195"/>
      <c r="X38" s="1195"/>
      <c r="Y38" s="1195"/>
      <c r="Z38" s="1195"/>
      <c r="AA38" s="1195"/>
      <c r="AB38" s="1196"/>
      <c r="AC38" s="317"/>
      <c r="AD38" s="1174"/>
      <c r="AE38" s="317"/>
      <c r="AF38" s="317"/>
      <c r="AG38" s="317"/>
      <c r="AH38" s="317"/>
    </row>
    <row r="39" spans="1:35" ht="13.5" customHeight="1">
      <c r="A39" s="1168" t="str">
        <f>IF(B20="","",B20)</f>
        <v/>
      </c>
      <c r="B39" s="1169" t="s">
        <v>442</v>
      </c>
      <c r="C39" s="1169"/>
      <c r="D39" s="1169"/>
      <c r="E39" s="1169"/>
      <c r="F39" s="1169"/>
      <c r="G39" s="1169"/>
      <c r="H39" s="1183"/>
      <c r="I39" s="1184"/>
      <c r="J39" s="1184"/>
      <c r="K39" s="1184"/>
      <c r="L39" s="1184"/>
      <c r="M39" s="1184"/>
      <c r="N39" s="1184"/>
      <c r="O39" s="1184"/>
      <c r="P39" s="1184"/>
      <c r="Q39" s="1184"/>
      <c r="R39" s="1184"/>
      <c r="S39" s="1184"/>
      <c r="T39" s="1184"/>
      <c r="U39" s="1184"/>
      <c r="V39" s="1184"/>
      <c r="W39" s="1184"/>
      <c r="X39" s="1184"/>
      <c r="Y39" s="1184"/>
      <c r="Z39" s="1184"/>
      <c r="AA39" s="1184"/>
      <c r="AB39" s="1185"/>
      <c r="AC39" s="317"/>
      <c r="AD39" s="317"/>
      <c r="AE39" s="317"/>
      <c r="AF39" s="317"/>
      <c r="AG39" s="317"/>
      <c r="AH39" s="317"/>
    </row>
    <row r="40" spans="1:35" ht="25.5" customHeight="1">
      <c r="A40" s="1168"/>
      <c r="B40" s="1171" t="s">
        <v>450</v>
      </c>
      <c r="C40" s="1171"/>
      <c r="D40" s="1171"/>
      <c r="E40" s="1171"/>
      <c r="F40" s="1171"/>
      <c r="G40" s="1171"/>
      <c r="H40" s="1188"/>
      <c r="I40" s="1189"/>
      <c r="J40" s="1189"/>
      <c r="K40" s="1189"/>
      <c r="L40" s="1189"/>
      <c r="M40" s="1189"/>
      <c r="N40" s="1189"/>
      <c r="O40" s="1189"/>
      <c r="P40" s="1189"/>
      <c r="Q40" s="1189"/>
      <c r="R40" s="1189"/>
      <c r="S40" s="1189"/>
      <c r="T40" s="1189"/>
      <c r="U40" s="1189"/>
      <c r="V40" s="1189"/>
      <c r="W40" s="1189"/>
      <c r="X40" s="1189"/>
      <c r="Y40" s="1189"/>
      <c r="Z40" s="1189"/>
      <c r="AA40" s="1189"/>
      <c r="AB40" s="1190"/>
      <c r="AC40" s="317"/>
      <c r="AD40" s="317"/>
      <c r="AE40" s="317"/>
      <c r="AF40" s="317"/>
      <c r="AG40" s="317"/>
      <c r="AH40" s="317"/>
    </row>
    <row r="41" spans="1:35" ht="30" customHeight="1">
      <c r="A41" s="319" t="str">
        <f>IF(B21="","",B21)</f>
        <v/>
      </c>
      <c r="B41" s="1182" t="s">
        <v>445</v>
      </c>
      <c r="C41" s="1182"/>
      <c r="D41" s="1182"/>
      <c r="E41" s="1182"/>
      <c r="F41" s="1182"/>
      <c r="G41" s="1182"/>
      <c r="H41" s="1575"/>
      <c r="I41" s="1575"/>
      <c r="J41" s="1575"/>
      <c r="K41" s="1575"/>
      <c r="L41" s="1575"/>
      <c r="M41" s="1575"/>
      <c r="N41" s="1575"/>
      <c r="O41" s="1575"/>
      <c r="P41" s="1576" t="s">
        <v>446</v>
      </c>
      <c r="Q41" s="1577"/>
      <c r="R41" s="1577"/>
      <c r="S41" s="1577"/>
      <c r="T41" s="1578"/>
      <c r="U41" s="1579"/>
      <c r="V41" s="1579"/>
      <c r="W41" s="1579"/>
      <c r="X41" s="1579"/>
      <c r="Y41" s="1579"/>
      <c r="Z41" s="1579"/>
      <c r="AA41" s="1579"/>
      <c r="AB41" s="1579"/>
      <c r="AC41" s="317"/>
      <c r="AD41" s="317"/>
      <c r="AE41" s="317"/>
      <c r="AF41" s="317"/>
      <c r="AG41" s="317"/>
      <c r="AH41" s="317"/>
    </row>
    <row r="42" spans="1:35" ht="5.25" customHeight="1">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row>
    <row r="43" spans="1:35" ht="20.25" customHeight="1" thickBot="1">
      <c r="A43" s="1633" t="s">
        <v>487</v>
      </c>
      <c r="B43" s="1633"/>
      <c r="C43" s="1633"/>
      <c r="D43" s="1633"/>
      <c r="E43" s="1633"/>
      <c r="F43" s="1694" t="s">
        <v>623</v>
      </c>
      <c r="G43" s="1694"/>
      <c r="H43" s="1694"/>
      <c r="I43" s="1694"/>
      <c r="J43" s="1694"/>
      <c r="K43" s="1694"/>
      <c r="L43" s="1694"/>
      <c r="M43" s="1694"/>
      <c r="N43" s="1694"/>
      <c r="O43" s="1694"/>
      <c r="P43" s="1694"/>
      <c r="Q43" s="1632" t="s">
        <v>624</v>
      </c>
      <c r="R43" s="1632"/>
      <c r="S43" s="1632"/>
      <c r="T43" s="1632"/>
      <c r="U43" s="1632"/>
      <c r="V43" s="1632"/>
      <c r="W43" s="1632"/>
      <c r="X43" s="1632"/>
      <c r="Y43" s="1632"/>
      <c r="Z43" s="1632"/>
      <c r="AA43" s="1632"/>
      <c r="AB43" s="1632"/>
      <c r="AC43" s="1632"/>
      <c r="AD43" s="1632"/>
      <c r="AE43" s="1632"/>
      <c r="AF43" s="1632"/>
      <c r="AG43" s="1632"/>
      <c r="AH43" s="1632"/>
    </row>
    <row r="44" spans="1:35" ht="32.25" customHeight="1">
      <c r="A44" s="1606" t="str">
        <f>IF(S12="","",S12)</f>
        <v/>
      </c>
      <c r="B44" s="1607" t="s">
        <v>453</v>
      </c>
      <c r="C44" s="1608"/>
      <c r="D44" s="486"/>
      <c r="E44" s="487"/>
      <c r="F44" s="487"/>
      <c r="G44" s="487"/>
      <c r="H44" s="487"/>
      <c r="I44" s="487"/>
      <c r="J44" s="487"/>
      <c r="K44" s="487"/>
      <c r="L44" s="487"/>
      <c r="M44" s="487"/>
      <c r="N44" s="487"/>
      <c r="O44" s="487"/>
      <c r="P44" s="488"/>
      <c r="Q44" s="2174" t="s">
        <v>625</v>
      </c>
      <c r="R44" s="2175"/>
      <c r="S44" s="2175"/>
      <c r="T44" s="2175"/>
      <c r="U44" s="2175"/>
      <c r="V44" s="2175"/>
      <c r="W44" s="2175"/>
      <c r="X44" s="2175"/>
      <c r="Y44" s="2175"/>
      <c r="Z44" s="2175"/>
      <c r="AA44" s="2175"/>
      <c r="AB44" s="2175"/>
      <c r="AC44" s="2175"/>
      <c r="AD44" s="2175"/>
      <c r="AE44" s="2175"/>
      <c r="AF44" s="2175"/>
      <c r="AG44" s="2175"/>
      <c r="AH44" s="2175"/>
    </row>
    <row r="45" spans="1:35" ht="36" customHeight="1">
      <c r="A45" s="1606"/>
      <c r="B45" s="1609"/>
      <c r="C45" s="1610"/>
      <c r="D45" s="489"/>
      <c r="E45" s="490"/>
      <c r="F45" s="490"/>
      <c r="G45" s="490"/>
      <c r="H45" s="490"/>
      <c r="I45" s="490"/>
      <c r="J45" s="490"/>
      <c r="K45" s="490"/>
      <c r="L45" s="490"/>
      <c r="M45" s="490"/>
      <c r="N45" s="490"/>
      <c r="O45" s="490"/>
      <c r="P45" s="491"/>
      <c r="Q45" s="2176" t="s">
        <v>626</v>
      </c>
      <c r="R45" s="2177"/>
      <c r="S45" s="2177"/>
      <c r="T45" s="2177"/>
      <c r="U45" s="2177"/>
      <c r="V45" s="2177"/>
      <c r="W45" s="2177"/>
      <c r="X45" s="2177"/>
      <c r="Y45" s="2177"/>
      <c r="Z45" s="2177"/>
      <c r="AA45" s="2177"/>
      <c r="AB45" s="2177"/>
      <c r="AC45" s="2177"/>
      <c r="AD45" s="2177"/>
      <c r="AE45" s="2177"/>
      <c r="AF45" s="2177"/>
      <c r="AG45" s="2177"/>
      <c r="AH45" s="2177"/>
    </row>
    <row r="46" spans="1:35" ht="18.75" customHeight="1">
      <c r="A46" s="492"/>
      <c r="B46" s="1609"/>
      <c r="C46" s="1610"/>
      <c r="D46" s="489"/>
      <c r="E46" s="490"/>
      <c r="F46" s="490"/>
      <c r="G46" s="490"/>
      <c r="H46" s="490"/>
      <c r="I46" s="490"/>
      <c r="J46" s="490"/>
      <c r="K46" s="490"/>
      <c r="L46" s="490"/>
      <c r="M46" s="490"/>
      <c r="N46" s="490"/>
      <c r="O46" s="490"/>
      <c r="P46" s="491"/>
      <c r="Q46" s="2178" t="s">
        <v>688</v>
      </c>
      <c r="R46" s="2178"/>
      <c r="S46" s="2178"/>
      <c r="T46" s="2178"/>
      <c r="U46" s="2178"/>
      <c r="V46" s="2178"/>
      <c r="W46" s="2178"/>
      <c r="X46" s="2178"/>
      <c r="Y46" s="2178"/>
      <c r="Z46" s="2178"/>
      <c r="AA46" s="2178"/>
      <c r="AB46" s="2178"/>
      <c r="AC46" s="2164" t="s">
        <v>457</v>
      </c>
      <c r="AD46" s="2164"/>
      <c r="AE46" s="2164"/>
      <c r="AF46" s="2164"/>
      <c r="AG46" s="2164"/>
      <c r="AH46" s="2164"/>
    </row>
    <row r="47" spans="1:35" ht="8.25" customHeight="1">
      <c r="A47" s="490"/>
      <c r="B47" s="1609"/>
      <c r="C47" s="1610"/>
      <c r="D47" s="489"/>
      <c r="E47" s="490"/>
      <c r="F47" s="490"/>
      <c r="G47" s="490"/>
      <c r="H47" s="490"/>
      <c r="I47" s="490"/>
      <c r="J47" s="490"/>
      <c r="K47" s="490"/>
      <c r="L47" s="490"/>
      <c r="M47" s="490"/>
      <c r="N47" s="490"/>
      <c r="O47" s="490"/>
      <c r="P47" s="491"/>
      <c r="Q47" s="2178"/>
      <c r="R47" s="2178"/>
      <c r="S47" s="2178"/>
      <c r="T47" s="2178"/>
      <c r="U47" s="2178"/>
      <c r="V47" s="2178"/>
      <c r="W47" s="2178"/>
      <c r="X47" s="2178"/>
      <c r="Y47" s="2178"/>
      <c r="Z47" s="2178"/>
      <c r="AA47" s="2178"/>
      <c r="AB47" s="2178"/>
      <c r="AC47" s="2165" t="s">
        <v>458</v>
      </c>
      <c r="AD47" s="2165"/>
      <c r="AE47" s="2165"/>
      <c r="AF47" s="2165"/>
      <c r="AG47" s="2165"/>
      <c r="AH47" s="2165"/>
    </row>
    <row r="48" spans="1:35" ht="23.25" customHeight="1" thickBot="1">
      <c r="A48" s="490"/>
      <c r="B48" s="1611"/>
      <c r="C48" s="1612"/>
      <c r="D48" s="493"/>
      <c r="E48" s="494"/>
      <c r="F48" s="494"/>
      <c r="G48" s="494"/>
      <c r="H48" s="494"/>
      <c r="I48" s="494"/>
      <c r="J48" s="494"/>
      <c r="K48" s="494"/>
      <c r="L48" s="494"/>
      <c r="M48" s="494"/>
      <c r="N48" s="494"/>
      <c r="O48" s="494"/>
      <c r="P48" s="495"/>
      <c r="Q48" s="2178"/>
      <c r="R48" s="2178"/>
      <c r="S48" s="2178"/>
      <c r="T48" s="2178"/>
      <c r="U48" s="2178"/>
      <c r="V48" s="2178"/>
      <c r="W48" s="2178"/>
      <c r="X48" s="2178"/>
      <c r="Y48" s="2178"/>
      <c r="Z48" s="2178"/>
      <c r="AA48" s="2178"/>
      <c r="AB48" s="2178"/>
      <c r="AC48" s="2166"/>
      <c r="AD48" s="2166"/>
      <c r="AE48" s="2166"/>
      <c r="AF48" s="2166"/>
      <c r="AG48" s="2166"/>
      <c r="AH48" s="2166"/>
    </row>
    <row r="49" spans="1:34" ht="3" customHeight="1">
      <c r="A49" s="496"/>
      <c r="B49" s="497"/>
      <c r="C49" s="498"/>
      <c r="D49" s="498"/>
      <c r="E49" s="498"/>
      <c r="F49" s="498"/>
      <c r="G49" s="498"/>
      <c r="H49" s="498"/>
      <c r="I49" s="498"/>
      <c r="J49" s="498"/>
      <c r="K49" s="498"/>
      <c r="L49" s="498"/>
      <c r="M49" s="498"/>
      <c r="N49" s="498"/>
      <c r="O49" s="498"/>
      <c r="P49" s="498"/>
      <c r="Q49" s="2178"/>
      <c r="R49" s="2178"/>
      <c r="S49" s="2178"/>
      <c r="T49" s="2178"/>
      <c r="U49" s="2178"/>
      <c r="V49" s="2178"/>
      <c r="W49" s="2178"/>
      <c r="X49" s="2178"/>
      <c r="Y49" s="2178"/>
      <c r="Z49" s="2178"/>
      <c r="AA49" s="2178"/>
      <c r="AB49" s="2178"/>
      <c r="AC49" s="1586" t="s">
        <v>459</v>
      </c>
      <c r="AD49" s="1586"/>
      <c r="AE49" s="2167"/>
      <c r="AF49" s="2168"/>
      <c r="AG49" s="2168"/>
      <c r="AH49" s="2169"/>
    </row>
    <row r="50" spans="1:34" ht="19.5" customHeight="1">
      <c r="A50" s="2173" t="s">
        <v>460</v>
      </c>
      <c r="B50" s="2173"/>
      <c r="C50" s="2173"/>
      <c r="D50" s="2173"/>
      <c r="E50" s="2173"/>
      <c r="F50" s="2173"/>
      <c r="G50" s="2173"/>
      <c r="H50" s="2173"/>
      <c r="I50" s="2173"/>
      <c r="J50" s="2173"/>
      <c r="K50" s="2173"/>
      <c r="L50" s="2173"/>
      <c r="M50" s="2173"/>
      <c r="N50" s="2173"/>
      <c r="O50" s="2173"/>
      <c r="P50" s="2173"/>
      <c r="Q50" s="2173"/>
      <c r="R50" s="2173"/>
      <c r="S50" s="2173"/>
      <c r="T50" s="2173"/>
      <c r="U50" s="2173"/>
      <c r="V50" s="2173"/>
      <c r="W50" s="2173"/>
      <c r="X50" s="2173"/>
      <c r="Y50" s="2173"/>
      <c r="Z50" s="2173"/>
      <c r="AA50" s="2173"/>
      <c r="AB50" s="499"/>
      <c r="AC50" s="1586"/>
      <c r="AD50" s="1586"/>
      <c r="AE50" s="2170"/>
      <c r="AF50" s="2171"/>
      <c r="AG50" s="2171"/>
      <c r="AH50" s="2172"/>
    </row>
    <row r="51" spans="1:34" ht="25.5" customHeight="1">
      <c r="A51" s="1591" t="s">
        <v>461</v>
      </c>
      <c r="B51" s="1591"/>
      <c r="C51" s="1591"/>
      <c r="D51" s="1591"/>
      <c r="E51" s="1592"/>
      <c r="F51" s="1593"/>
      <c r="G51" s="1593"/>
      <c r="H51" s="1593"/>
      <c r="I51" s="1593"/>
      <c r="J51" s="1593"/>
      <c r="K51" s="1593"/>
      <c r="L51" s="1593"/>
      <c r="M51" s="1593"/>
      <c r="N51" s="1594"/>
      <c r="O51" s="1595" t="s">
        <v>445</v>
      </c>
      <c r="P51" s="1596"/>
      <c r="Q51" s="1596"/>
      <c r="R51" s="1597"/>
      <c r="S51" s="1077"/>
      <c r="T51" s="1077"/>
      <c r="U51" s="1077"/>
      <c r="V51" s="1077"/>
      <c r="W51" s="1077"/>
      <c r="X51" s="1077"/>
      <c r="Y51" s="1077"/>
      <c r="Z51" s="1077"/>
      <c r="AA51" s="1077"/>
      <c r="AB51" s="340"/>
      <c r="AC51" s="1601" t="s">
        <v>462</v>
      </c>
      <c r="AD51" s="1601"/>
      <c r="AE51" s="1603"/>
      <c r="AF51" s="1604"/>
      <c r="AG51" s="1604"/>
      <c r="AH51" s="1605"/>
    </row>
    <row r="52" spans="1:34" ht="10.5" customHeight="1">
      <c r="AD52" s="289" ph="1"/>
      <c r="AF52" s="289" ph="1"/>
      <c r="AG52" s="289" ph="1"/>
      <c r="AH52" s="289" ph="1"/>
    </row>
    <row r="53" spans="1:34"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4" ht="21">
      <c r="AD58" s="289" ph="1"/>
      <c r="AE58" s="289" ph="1"/>
      <c r="AF58" s="289" ph="1"/>
      <c r="AG58" s="289" ph="1"/>
      <c r="AH58" s="289" ph="1"/>
    </row>
    <row r="62" spans="1:34"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sheetData>
  <protectedRanges>
    <protectedRange sqref="B12:C24 S12:T20" name="範囲17"/>
    <protectedRange sqref="Z5:AG10" name="範囲15"/>
    <protectedRange sqref="E51 S51" name="範囲12"/>
    <protectedRange sqref="H28:AB31 H32 U32" name="範囲10"/>
    <protectedRange sqref="R6:S10" name="範囲2"/>
    <protectedRange sqref="Z6:Z10 AB6:AF10" name="範囲3"/>
    <protectedRange sqref="K12:Q24" name="範囲5"/>
    <protectedRange sqref="AB12:AH20" name="範囲7"/>
    <protectedRange sqref="H26:AH27" name="範囲9"/>
    <protectedRange sqref="H35:AH36 H37:AB40 H41 U41" name="範囲11"/>
    <protectedRange sqref="A5" name="範囲13"/>
    <protectedRange sqref="R6:S10" name="範囲14"/>
    <protectedRange sqref="S21:T24" name="範囲17_1"/>
    <protectedRange sqref="U23:AH24" name="範囲8_1"/>
    <protectedRange sqref="AB21:AH22" name="範囲7_1"/>
  </protectedRanges>
  <mergeCells count="169">
    <mergeCell ref="A5:L5"/>
    <mergeCell ref="A2:G4"/>
    <mergeCell ref="F1:AC1"/>
    <mergeCell ref="AE2:AH2"/>
    <mergeCell ref="R4:Y4"/>
    <mergeCell ref="Z4:AG4"/>
    <mergeCell ref="R5:Y5"/>
    <mergeCell ref="Z5:AG5"/>
    <mergeCell ref="B11:C11"/>
    <mergeCell ref="D11:J11"/>
    <mergeCell ref="K11:Q11"/>
    <mergeCell ref="S11:T11"/>
    <mergeCell ref="U11:AA11"/>
    <mergeCell ref="R7:S7"/>
    <mergeCell ref="T7:Y7"/>
    <mergeCell ref="Z7:AG7"/>
    <mergeCell ref="R8:S8"/>
    <mergeCell ref="T8:Y8"/>
    <mergeCell ref="B8:P8"/>
    <mergeCell ref="B9:D9"/>
    <mergeCell ref="E9:H9"/>
    <mergeCell ref="I9:K9"/>
    <mergeCell ref="L9:P9"/>
    <mergeCell ref="R6:S6"/>
    <mergeCell ref="T6:Y6"/>
    <mergeCell ref="Z6:AG6"/>
    <mergeCell ref="AB11:AH11"/>
    <mergeCell ref="T9:Y9"/>
    <mergeCell ref="Z9:AG9"/>
    <mergeCell ref="B6:P7"/>
    <mergeCell ref="AB15:AH15"/>
    <mergeCell ref="U23:AH23"/>
    <mergeCell ref="AB14:AH14"/>
    <mergeCell ref="AB13:AH13"/>
    <mergeCell ref="AB12:AH12"/>
    <mergeCell ref="U13:AA13"/>
    <mergeCell ref="B12:C12"/>
    <mergeCell ref="D12:J12"/>
    <mergeCell ref="K12:Q12"/>
    <mergeCell ref="S12:T12"/>
    <mergeCell ref="D22:J22"/>
    <mergeCell ref="K22:Q22"/>
    <mergeCell ref="B23:C23"/>
    <mergeCell ref="D23:J23"/>
    <mergeCell ref="AB22:AH22"/>
    <mergeCell ref="K17:Q17"/>
    <mergeCell ref="K23:Q23"/>
    <mergeCell ref="AB18:AH18"/>
    <mergeCell ref="Z8:AG8"/>
    <mergeCell ref="R9:S9"/>
    <mergeCell ref="D15:J15"/>
    <mergeCell ref="K15:Q15"/>
    <mergeCell ref="S15:T15"/>
    <mergeCell ref="AB20:AH20"/>
    <mergeCell ref="U19:AA19"/>
    <mergeCell ref="U20:AA20"/>
    <mergeCell ref="U14:AA14"/>
    <mergeCell ref="AB19:AH19"/>
    <mergeCell ref="K16:Q16"/>
    <mergeCell ref="S16:T16"/>
    <mergeCell ref="U16:AA16"/>
    <mergeCell ref="S18:T18"/>
    <mergeCell ref="S19:T19"/>
    <mergeCell ref="S20:T20"/>
    <mergeCell ref="B15:C15"/>
    <mergeCell ref="AB21:AH21"/>
    <mergeCell ref="A25:AH25"/>
    <mergeCell ref="A26:A27"/>
    <mergeCell ref="B26:G27"/>
    <mergeCell ref="H26:L27"/>
    <mergeCell ref="M26:AH26"/>
    <mergeCell ref="M27:AH27"/>
    <mergeCell ref="AB17:AH17"/>
    <mergeCell ref="B18:C18"/>
    <mergeCell ref="D18:J18"/>
    <mergeCell ref="K18:Q18"/>
    <mergeCell ref="U18:AA18"/>
    <mergeCell ref="B19:C19"/>
    <mergeCell ref="D19:J19"/>
    <mergeCell ref="K19:Q19"/>
    <mergeCell ref="A17:A21"/>
    <mergeCell ref="B17:C17"/>
    <mergeCell ref="D17:J17"/>
    <mergeCell ref="B22:C22"/>
    <mergeCell ref="AB16:AH16"/>
    <mergeCell ref="A22:A23"/>
    <mergeCell ref="B21:C21"/>
    <mergeCell ref="D21:J21"/>
    <mergeCell ref="A39:A40"/>
    <mergeCell ref="B39:G39"/>
    <mergeCell ref="H39:AB39"/>
    <mergeCell ref="B40:G40"/>
    <mergeCell ref="H40:AB40"/>
    <mergeCell ref="B41:G41"/>
    <mergeCell ref="AJ29:AO29"/>
    <mergeCell ref="A30:A31"/>
    <mergeCell ref="B30:G30"/>
    <mergeCell ref="H30:AB30"/>
    <mergeCell ref="B31:G31"/>
    <mergeCell ref="H31:AB31"/>
    <mergeCell ref="AL31:AQ31"/>
    <mergeCell ref="A28:A29"/>
    <mergeCell ref="B28:G28"/>
    <mergeCell ref="H28:AB28"/>
    <mergeCell ref="AD28:AD29"/>
    <mergeCell ref="B29:G29"/>
    <mergeCell ref="H29:AB29"/>
    <mergeCell ref="A37:A38"/>
    <mergeCell ref="B37:G37"/>
    <mergeCell ref="H37:AB37"/>
    <mergeCell ref="AD37:AD38"/>
    <mergeCell ref="B38:G38"/>
    <mergeCell ref="H38:AB38"/>
    <mergeCell ref="B32:G32"/>
    <mergeCell ref="H32:O32"/>
    <mergeCell ref="P32:T32"/>
    <mergeCell ref="U32:AB32"/>
    <mergeCell ref="A34:AH34"/>
    <mergeCell ref="A35:A36"/>
    <mergeCell ref="B35:G36"/>
    <mergeCell ref="H35:L36"/>
    <mergeCell ref="M35:AH35"/>
    <mergeCell ref="M36:AH36"/>
    <mergeCell ref="H41:O41"/>
    <mergeCell ref="P41:T41"/>
    <mergeCell ref="U41:AB41"/>
    <mergeCell ref="S51:AA51"/>
    <mergeCell ref="AC51:AD51"/>
    <mergeCell ref="A44:A45"/>
    <mergeCell ref="B44:C48"/>
    <mergeCell ref="AC46:AH46"/>
    <mergeCell ref="AC47:AH48"/>
    <mergeCell ref="AE51:AH51"/>
    <mergeCell ref="AE49:AH50"/>
    <mergeCell ref="AC49:AD50"/>
    <mergeCell ref="A50:AA50"/>
    <mergeCell ref="A51:D51"/>
    <mergeCell ref="E51:N51"/>
    <mergeCell ref="O51:R51"/>
    <mergeCell ref="Q44:AH44"/>
    <mergeCell ref="Q45:AH45"/>
    <mergeCell ref="Q46:AB49"/>
    <mergeCell ref="Q43:AH43"/>
    <mergeCell ref="A43:E43"/>
    <mergeCell ref="F43:P43"/>
    <mergeCell ref="S22:T23"/>
    <mergeCell ref="U22:AA22"/>
    <mergeCell ref="S21:T21"/>
    <mergeCell ref="U21:AA21"/>
    <mergeCell ref="R12:R23"/>
    <mergeCell ref="A12:A16"/>
    <mergeCell ref="B14:C14"/>
    <mergeCell ref="D14:J14"/>
    <mergeCell ref="K14:Q14"/>
    <mergeCell ref="S14:T14"/>
    <mergeCell ref="U15:AA15"/>
    <mergeCell ref="U12:AA12"/>
    <mergeCell ref="B13:C13"/>
    <mergeCell ref="D13:J13"/>
    <mergeCell ref="K13:Q13"/>
    <mergeCell ref="S13:T13"/>
    <mergeCell ref="S17:T17"/>
    <mergeCell ref="U17:AA17"/>
    <mergeCell ref="B20:C20"/>
    <mergeCell ref="D20:J20"/>
    <mergeCell ref="K20:Q20"/>
    <mergeCell ref="K21:Q21"/>
    <mergeCell ref="B16:C16"/>
    <mergeCell ref="D16:J16"/>
  </mergeCells>
  <phoneticPr fontId="1"/>
  <dataValidations count="6">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F3330D23-88D8-4225-BC06-528F434FB8F6}">
      <formula1>"　　　,○"</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R6:R10 WWH6:WWH8 WML6:WML8 WCP6:WCP8 VST6:VST8 VIX6:VIX8 UZB6:UZB8 UPF6:UPF8 UFJ6:UFJ8 TVN6:TVN8 TLR6:TLR8 TBV6:TBV8 SRZ6:SRZ8 SID6:SID8 RYH6:RYH8 ROL6:ROL8 REP6:REP8 QUT6:QUT8 QKX6:QKX8 QBB6:QBB8 PRF6:PRF8 PHJ6:PHJ8 OXN6:OXN8 ONR6:ONR8 ODV6:ODV8 NTZ6:NTZ8 NKD6:NKD8 NAH6:NAH8 MQL6:MQL8 MGP6:MGP8 LWT6:LWT8 LMX6:LMX8 LDB6:LDB8 KTF6:KTF8 KJJ6:KJJ8 JZN6:JZN8 JPR6:JPR8 JFV6:JFV8 IVZ6:IVZ8 IMD6:IMD8 ICH6:ICH8 HSL6:HSL8 HIP6:HIP8 GYT6:GYT8 GOX6:GOX8 GFB6:GFB8 FVF6:FVF8 FLJ6:FLJ8 FBN6:FBN8 ERR6:ERR8 EHV6:EHV8 DXZ6:DXZ8 DOD6:DOD8 DEH6:DEH8 CUL6:CUL8 CKP6:CKP8 CAT6:CAT8 BQX6:BQX8 BHB6:BHB8 AXF6:AXF8 ANJ6:ANJ8 ADN6:ADN8 TR6:TR8 JV6:JV8" xr:uid="{81E1D5A0-6D2C-451B-84C2-C54B23F2BE76}">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4 S12:S21" xr:uid="{07FFE995-5600-44BF-B68B-0F25C8D26762}">
      <formula1>"　　, 〇"</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B1BA8817-74D5-43DF-8239-9744F4CC00CF}">
      <formula1>"　　　　, 〇"</formula1>
    </dataValidation>
    <dataValidation type="list" allowBlank="1" showInputMessage="1" showErrorMessage="1" sqref="WWE983043:WWF983045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xr:uid="{1C1CD223-E00F-4049-821F-6839757B1DB0}">
      <formula1>"こちらから該当年度を選択してください。　,令和3年度用, 令和4年度用(来年度分申請後の変更)"</formula1>
    </dataValidation>
    <dataValidation type="list" allowBlank="1" showInputMessage="1" showErrorMessage="1" sqref="B9:D9 I9:K9" xr:uid="{9D956946-0F58-43E8-8F83-06DBD51265A3}">
      <formula1>"-,〇"</formula1>
    </dataValidation>
  </dataValidations>
  <pageMargins left="0.39370078740157483" right="0.11811023622047245" top="0.19685039370078741" bottom="0.11811023622047245" header="0.19685039370078741" footer="0.19685039370078741"/>
  <pageSetup paperSize="9" scale="87"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61F75-28F8-4883-9083-06FA0462898E}">
  <dimension ref="A1:P30"/>
  <sheetViews>
    <sheetView topLeftCell="A4" workbookViewId="0">
      <selection activeCell="K19" sqref="K19:Q19"/>
    </sheetView>
  </sheetViews>
  <sheetFormatPr defaultRowHeight="13.5"/>
  <cols>
    <col min="4" max="4" width="14.75" customWidth="1"/>
    <col min="5" max="5" width="3.25" customWidth="1"/>
    <col min="11" max="11" width="3.375" customWidth="1"/>
  </cols>
  <sheetData>
    <row r="1" spans="1:16" s="162" customFormat="1" ht="28.5" customHeight="1">
      <c r="A1" s="158" t="s">
        <v>54</v>
      </c>
      <c r="B1" s="159" t="s">
        <v>55</v>
      </c>
      <c r="C1" s="2200" t="s">
        <v>192</v>
      </c>
      <c r="D1" s="2201"/>
      <c r="E1" s="161"/>
      <c r="F1" s="158" t="s">
        <v>54</v>
      </c>
      <c r="G1" s="159" t="s">
        <v>55</v>
      </c>
      <c r="H1" s="160" t="s">
        <v>191</v>
      </c>
      <c r="I1" s="2200" t="s">
        <v>193</v>
      </c>
      <c r="J1" s="2200"/>
      <c r="K1" s="161"/>
      <c r="L1" s="158" t="s">
        <v>54</v>
      </c>
      <c r="M1" s="159" t="s">
        <v>55</v>
      </c>
      <c r="N1" s="160" t="s">
        <v>191</v>
      </c>
      <c r="O1" s="2200" t="s">
        <v>193</v>
      </c>
      <c r="P1" s="2202"/>
    </row>
    <row r="2" spans="1:16" s="55" customFormat="1" ht="20.25" customHeight="1">
      <c r="A2" s="163" t="s">
        <v>194</v>
      </c>
      <c r="B2" s="164">
        <v>1</v>
      </c>
      <c r="C2" s="2203" t="s">
        <v>727</v>
      </c>
      <c r="D2" s="2204"/>
      <c r="E2" s="166"/>
      <c r="F2" s="163" t="s">
        <v>194</v>
      </c>
      <c r="G2" s="164">
        <v>14</v>
      </c>
      <c r="H2" s="167"/>
      <c r="I2" s="2203" t="s">
        <v>197</v>
      </c>
      <c r="J2" s="2204"/>
      <c r="K2" s="166"/>
      <c r="L2" s="168"/>
      <c r="M2" s="164">
        <v>27</v>
      </c>
      <c r="N2" s="169"/>
      <c r="O2" s="2205" t="s">
        <v>198</v>
      </c>
      <c r="P2" s="2206"/>
    </row>
    <row r="3" spans="1:16" s="55" customFormat="1" ht="20.25" customHeight="1">
      <c r="A3" s="163"/>
      <c r="B3" s="164">
        <v>2</v>
      </c>
      <c r="C3" s="2203" t="s">
        <v>728</v>
      </c>
      <c r="D3" s="2204"/>
      <c r="E3" s="166"/>
      <c r="F3" s="163" t="s">
        <v>194</v>
      </c>
      <c r="G3" s="164">
        <v>15</v>
      </c>
      <c r="H3" s="464" t="s">
        <v>200</v>
      </c>
      <c r="I3" s="2203" t="s">
        <v>201</v>
      </c>
      <c r="J3" s="2204"/>
      <c r="K3" s="166"/>
      <c r="L3" s="168"/>
      <c r="M3" s="164">
        <v>28</v>
      </c>
      <c r="N3" s="169"/>
      <c r="O3" s="2203" t="s">
        <v>202</v>
      </c>
      <c r="P3" s="2207"/>
    </row>
    <row r="4" spans="1:16" s="55" customFormat="1" ht="20.25" customHeight="1">
      <c r="A4" s="163"/>
      <c r="B4" s="164">
        <v>3</v>
      </c>
      <c r="C4" s="2203" t="s">
        <v>729</v>
      </c>
      <c r="D4" s="2204"/>
      <c r="E4" s="166"/>
      <c r="F4" s="163" t="s">
        <v>194</v>
      </c>
      <c r="G4" s="164">
        <v>16</v>
      </c>
      <c r="H4" s="464"/>
      <c r="I4" s="2203" t="s">
        <v>204</v>
      </c>
      <c r="J4" s="2204"/>
      <c r="K4" s="166"/>
      <c r="L4" s="168"/>
      <c r="M4" s="164">
        <v>29</v>
      </c>
      <c r="N4" s="171"/>
      <c r="O4" s="2203" t="s">
        <v>205</v>
      </c>
      <c r="P4" s="2207"/>
    </row>
    <row r="5" spans="1:16" s="55" customFormat="1" ht="20.25" customHeight="1">
      <c r="A5" s="163"/>
      <c r="B5" s="164">
        <v>4</v>
      </c>
      <c r="C5" s="2208" t="s">
        <v>206</v>
      </c>
      <c r="D5" s="2209"/>
      <c r="E5" s="166"/>
      <c r="F5" s="163" t="s">
        <v>194</v>
      </c>
      <c r="G5" s="164">
        <v>17</v>
      </c>
      <c r="H5" s="464" t="s">
        <v>200</v>
      </c>
      <c r="I5" s="2203" t="s">
        <v>207</v>
      </c>
      <c r="J5" s="2204"/>
      <c r="K5" s="166"/>
      <c r="L5" s="168" t="s">
        <v>194</v>
      </c>
      <c r="M5" s="164">
        <v>30</v>
      </c>
      <c r="N5" s="464" t="s">
        <v>200</v>
      </c>
      <c r="O5" s="2203" t="s">
        <v>208</v>
      </c>
      <c r="P5" s="2207"/>
    </row>
    <row r="6" spans="1:16" s="55" customFormat="1" ht="20.25" customHeight="1">
      <c r="A6" s="163"/>
      <c r="B6" s="164">
        <v>5</v>
      </c>
      <c r="C6" s="2208" t="s">
        <v>209</v>
      </c>
      <c r="D6" s="2209"/>
      <c r="E6" s="166"/>
      <c r="F6" s="163" t="s">
        <v>194</v>
      </c>
      <c r="G6" s="164">
        <v>18</v>
      </c>
      <c r="H6" s="167"/>
      <c r="I6" s="2203" t="s">
        <v>210</v>
      </c>
      <c r="J6" s="2204"/>
      <c r="K6" s="166"/>
      <c r="L6" s="2210" t="s">
        <v>78</v>
      </c>
      <c r="M6" s="2213">
        <v>31</v>
      </c>
      <c r="N6" s="172"/>
      <c r="O6" s="2216" t="s">
        <v>211</v>
      </c>
      <c r="P6" s="2217"/>
    </row>
    <row r="7" spans="1:16" s="55" customFormat="1" ht="26.25" customHeight="1">
      <c r="A7" s="163"/>
      <c r="B7" s="164">
        <v>6</v>
      </c>
      <c r="C7" s="2220" t="s">
        <v>212</v>
      </c>
      <c r="D7" s="2221"/>
      <c r="E7" s="166"/>
      <c r="F7" s="163" t="s">
        <v>194</v>
      </c>
      <c r="G7" s="164">
        <v>19</v>
      </c>
      <c r="H7" s="167"/>
      <c r="I7" s="2203" t="s">
        <v>213</v>
      </c>
      <c r="J7" s="2204"/>
      <c r="K7" s="166"/>
      <c r="L7" s="2211"/>
      <c r="M7" s="2214"/>
      <c r="N7" s="173"/>
      <c r="O7" s="2218"/>
      <c r="P7" s="2219"/>
    </row>
    <row r="8" spans="1:16" s="55" customFormat="1" ht="20.25" customHeight="1">
      <c r="A8" s="163"/>
      <c r="B8" s="164">
        <v>7</v>
      </c>
      <c r="C8" s="2222" t="s">
        <v>214</v>
      </c>
      <c r="D8" s="2203"/>
      <c r="E8" s="166"/>
      <c r="F8" s="163" t="s">
        <v>194</v>
      </c>
      <c r="G8" s="164">
        <v>20</v>
      </c>
      <c r="H8" s="167"/>
      <c r="I8" s="2203" t="s">
        <v>215</v>
      </c>
      <c r="J8" s="2204"/>
      <c r="K8" s="166"/>
      <c r="L8" s="2211"/>
      <c r="M8" s="2214"/>
      <c r="N8" s="175"/>
      <c r="O8" s="2223"/>
      <c r="P8" s="2224"/>
    </row>
    <row r="9" spans="1:16" s="55" customFormat="1" ht="20.25" customHeight="1">
      <c r="A9" s="163"/>
      <c r="B9" s="164">
        <v>8</v>
      </c>
      <c r="C9" s="2222" t="s">
        <v>216</v>
      </c>
      <c r="D9" s="2203"/>
      <c r="E9" s="166"/>
      <c r="F9" s="163" t="s">
        <v>194</v>
      </c>
      <c r="G9" s="164">
        <v>21</v>
      </c>
      <c r="H9" s="171"/>
      <c r="I9" s="2203" t="s">
        <v>217</v>
      </c>
      <c r="J9" s="2225"/>
      <c r="K9" s="166"/>
      <c r="L9" s="2211"/>
      <c r="M9" s="2214"/>
      <c r="N9" s="175"/>
      <c r="O9" s="2223"/>
      <c r="P9" s="2224"/>
    </row>
    <row r="10" spans="1:16" s="55" customFormat="1" ht="20.25" customHeight="1">
      <c r="A10" s="163"/>
      <c r="B10" s="164">
        <v>9</v>
      </c>
      <c r="C10" s="2203" t="s">
        <v>218</v>
      </c>
      <c r="D10" s="2204"/>
      <c r="E10" s="166"/>
      <c r="F10" s="163" t="s">
        <v>194</v>
      </c>
      <c r="G10" s="164">
        <v>22</v>
      </c>
      <c r="H10" s="171"/>
      <c r="I10" s="2203" t="s">
        <v>219</v>
      </c>
      <c r="J10" s="2225"/>
      <c r="K10" s="166"/>
      <c r="L10" s="2211"/>
      <c r="M10" s="2214"/>
      <c r="N10" s="175"/>
      <c r="O10" s="2223"/>
      <c r="P10" s="2224"/>
    </row>
    <row r="11" spans="1:16" s="55" customFormat="1" ht="20.25" customHeight="1">
      <c r="A11" s="163"/>
      <c r="B11" s="164">
        <v>10</v>
      </c>
      <c r="C11" s="2203" t="s">
        <v>220</v>
      </c>
      <c r="D11" s="2204"/>
      <c r="E11" s="166"/>
      <c r="F11" s="163" t="s">
        <v>194</v>
      </c>
      <c r="G11" s="164">
        <v>23</v>
      </c>
      <c r="H11" s="464" t="s">
        <v>200</v>
      </c>
      <c r="I11" s="2203" t="s">
        <v>221</v>
      </c>
      <c r="J11" s="2225"/>
      <c r="K11" s="166"/>
      <c r="L11" s="2211"/>
      <c r="M11" s="2214"/>
      <c r="N11" s="175"/>
      <c r="O11" s="2223"/>
      <c r="P11" s="2224"/>
    </row>
    <row r="12" spans="1:16" s="55" customFormat="1" ht="20.25" customHeight="1">
      <c r="A12" s="163"/>
      <c r="B12" s="164">
        <v>11</v>
      </c>
      <c r="C12" s="2203" t="s">
        <v>222</v>
      </c>
      <c r="D12" s="2204"/>
      <c r="E12" s="166"/>
      <c r="F12" s="163" t="s">
        <v>194</v>
      </c>
      <c r="G12" s="164">
        <v>24</v>
      </c>
      <c r="H12" s="171"/>
      <c r="I12" s="2203" t="s">
        <v>223</v>
      </c>
      <c r="J12" s="2225"/>
      <c r="K12" s="166"/>
      <c r="L12" s="2211"/>
      <c r="M12" s="2214"/>
      <c r="N12" s="175"/>
      <c r="O12" s="2223"/>
      <c r="P12" s="2224"/>
    </row>
    <row r="13" spans="1:16" s="55" customFormat="1" ht="20.25" customHeight="1">
      <c r="A13" s="163"/>
      <c r="B13" s="164">
        <v>12</v>
      </c>
      <c r="C13" s="2203" t="s">
        <v>224</v>
      </c>
      <c r="D13" s="2204"/>
      <c r="E13" s="166"/>
      <c r="F13" s="163" t="s">
        <v>194</v>
      </c>
      <c r="G13" s="164">
        <v>25</v>
      </c>
      <c r="H13" s="464" t="s">
        <v>200</v>
      </c>
      <c r="I13" s="2203" t="s">
        <v>225</v>
      </c>
      <c r="J13" s="2225"/>
      <c r="K13" s="166"/>
      <c r="L13" s="2211"/>
      <c r="M13" s="2214"/>
      <c r="N13" s="175"/>
      <c r="O13" s="2223"/>
      <c r="P13" s="2224"/>
    </row>
    <row r="14" spans="1:16" s="55" customFormat="1" ht="20.25" customHeight="1" thickBot="1">
      <c r="A14" s="176"/>
      <c r="B14" s="177">
        <v>13</v>
      </c>
      <c r="C14" s="2234" t="s">
        <v>226</v>
      </c>
      <c r="D14" s="2235"/>
      <c r="E14" s="179"/>
      <c r="F14" s="176" t="s">
        <v>194</v>
      </c>
      <c r="G14" s="177">
        <v>26</v>
      </c>
      <c r="H14" s="180"/>
      <c r="I14" s="2234" t="s">
        <v>227</v>
      </c>
      <c r="J14" s="2236"/>
      <c r="K14" s="179"/>
      <c r="L14" s="2212"/>
      <c r="M14" s="2215"/>
      <c r="N14" s="181"/>
      <c r="O14" s="2237"/>
      <c r="P14" s="2238"/>
    </row>
    <row r="15" spans="1:16" s="55" customFormat="1" ht="5.25" customHeight="1" thickBot="1">
      <c r="A15" s="2239"/>
      <c r="B15" s="2239"/>
      <c r="C15" s="2239"/>
      <c r="D15" s="182"/>
      <c r="E15" s="183"/>
      <c r="F15" s="184"/>
      <c r="G15" s="184"/>
      <c r="H15" s="184"/>
      <c r="I15" s="185"/>
      <c r="J15" s="185"/>
      <c r="K15" s="183"/>
      <c r="L15" s="184"/>
      <c r="M15" s="184"/>
      <c r="N15" s="184"/>
      <c r="O15" s="185"/>
      <c r="P15" s="185"/>
    </row>
    <row r="16" spans="1:16" s="187" customFormat="1" ht="12" customHeight="1">
      <c r="A16" s="186" t="s">
        <v>55</v>
      </c>
      <c r="B16" s="2240" t="s">
        <v>228</v>
      </c>
      <c r="C16" s="2240"/>
      <c r="D16" s="2241" t="s">
        <v>229</v>
      </c>
      <c r="E16" s="2242"/>
      <c r="F16" s="2242"/>
      <c r="G16" s="2242"/>
      <c r="H16" s="2242"/>
      <c r="I16" s="2242"/>
      <c r="J16" s="2242"/>
      <c r="K16" s="2242"/>
      <c r="L16" s="2242"/>
      <c r="M16" s="2242"/>
      <c r="N16" s="2242"/>
      <c r="O16" s="2242"/>
      <c r="P16" s="2243"/>
    </row>
    <row r="17" spans="1:16" s="55" customFormat="1" ht="15" customHeight="1">
      <c r="A17" s="2226">
        <v>1</v>
      </c>
      <c r="B17" s="2227" t="s">
        <v>230</v>
      </c>
      <c r="C17" s="2227"/>
      <c r="D17" s="2228" t="s">
        <v>231</v>
      </c>
      <c r="E17" s="2229"/>
      <c r="F17" s="2229"/>
      <c r="G17" s="2229"/>
      <c r="H17" s="2229"/>
      <c r="I17" s="2229"/>
      <c r="J17" s="2229"/>
      <c r="K17" s="2229"/>
      <c r="L17" s="2229"/>
      <c r="M17" s="2229"/>
      <c r="N17" s="2229"/>
      <c r="O17" s="2229"/>
      <c r="P17" s="2230"/>
    </row>
    <row r="18" spans="1:16" s="55" customFormat="1" ht="15" customHeight="1">
      <c r="A18" s="2226"/>
      <c r="B18" s="2227"/>
      <c r="C18" s="2227"/>
      <c r="D18" s="2244" t="s">
        <v>232</v>
      </c>
      <c r="E18" s="2245"/>
      <c r="F18" s="2245"/>
      <c r="G18" s="2245"/>
      <c r="H18" s="2245"/>
      <c r="I18" s="2245"/>
      <c r="J18" s="2245"/>
      <c r="K18" s="2245"/>
      <c r="L18" s="2245"/>
      <c r="M18" s="2245"/>
      <c r="N18" s="2245"/>
      <c r="O18" s="2245"/>
      <c r="P18" s="2246"/>
    </row>
    <row r="19" spans="1:16" s="55" customFormat="1" ht="15" customHeight="1">
      <c r="A19" s="2226"/>
      <c r="B19" s="2227"/>
      <c r="C19" s="2227"/>
      <c r="D19" s="2231" t="s">
        <v>233</v>
      </c>
      <c r="E19" s="2232"/>
      <c r="F19" s="2232"/>
      <c r="G19" s="2232"/>
      <c r="H19" s="2232"/>
      <c r="I19" s="2232"/>
      <c r="J19" s="2232"/>
      <c r="K19" s="2232"/>
      <c r="L19" s="2232"/>
      <c r="M19" s="2232"/>
      <c r="N19" s="2232"/>
      <c r="O19" s="2232"/>
      <c r="P19" s="2233"/>
    </row>
    <row r="20" spans="1:16" s="55" customFormat="1" ht="15" customHeight="1">
      <c r="A20" s="2226">
        <v>2</v>
      </c>
      <c r="B20" s="2227" t="s">
        <v>234</v>
      </c>
      <c r="C20" s="2227"/>
      <c r="D20" s="2228" t="s">
        <v>235</v>
      </c>
      <c r="E20" s="2229"/>
      <c r="F20" s="2229"/>
      <c r="G20" s="2229"/>
      <c r="H20" s="2229"/>
      <c r="I20" s="2229"/>
      <c r="J20" s="2229"/>
      <c r="K20" s="2229"/>
      <c r="L20" s="2229"/>
      <c r="M20" s="2229"/>
      <c r="N20" s="2229"/>
      <c r="O20" s="2229"/>
      <c r="P20" s="2230"/>
    </row>
    <row r="21" spans="1:16" s="55" customFormat="1" ht="15" customHeight="1">
      <c r="A21" s="2226"/>
      <c r="B21" s="2227"/>
      <c r="C21" s="2227"/>
      <c r="D21" s="2231" t="s">
        <v>236</v>
      </c>
      <c r="E21" s="2232"/>
      <c r="F21" s="2232"/>
      <c r="G21" s="2232"/>
      <c r="H21" s="2232"/>
      <c r="I21" s="2232"/>
      <c r="J21" s="2232"/>
      <c r="K21" s="2232"/>
      <c r="L21" s="2232"/>
      <c r="M21" s="2232"/>
      <c r="N21" s="2232"/>
      <c r="O21" s="2232"/>
      <c r="P21" s="2233"/>
    </row>
    <row r="22" spans="1:16" s="55" customFormat="1" ht="15" customHeight="1">
      <c r="A22" s="465">
        <v>3</v>
      </c>
      <c r="B22" s="2227" t="s">
        <v>237</v>
      </c>
      <c r="C22" s="2227"/>
      <c r="D22" s="2247" t="s">
        <v>238</v>
      </c>
      <c r="E22" s="2248"/>
      <c r="F22" s="2248"/>
      <c r="G22" s="2248"/>
      <c r="H22" s="2248"/>
      <c r="I22" s="2248"/>
      <c r="J22" s="2248"/>
      <c r="K22" s="2248"/>
      <c r="L22" s="2248"/>
      <c r="M22" s="2248"/>
      <c r="N22" s="2248"/>
      <c r="O22" s="2248"/>
      <c r="P22" s="2249"/>
    </row>
    <row r="23" spans="1:16" s="55" customFormat="1" ht="15" customHeight="1">
      <c r="A23" s="2226">
        <v>6</v>
      </c>
      <c r="B23" s="2250" t="s">
        <v>239</v>
      </c>
      <c r="C23" s="2227"/>
      <c r="D23" s="2228" t="s">
        <v>240</v>
      </c>
      <c r="E23" s="2229"/>
      <c r="F23" s="2229"/>
      <c r="G23" s="2229"/>
      <c r="H23" s="2229"/>
      <c r="I23" s="2229"/>
      <c r="J23" s="2229"/>
      <c r="K23" s="2229"/>
      <c r="L23" s="2229"/>
      <c r="M23" s="2229"/>
      <c r="N23" s="2229"/>
      <c r="O23" s="2229"/>
      <c r="P23" s="2230"/>
    </row>
    <row r="24" spans="1:16" s="55" customFormat="1" ht="15" customHeight="1">
      <c r="A24" s="2226"/>
      <c r="B24" s="2250"/>
      <c r="C24" s="2227"/>
      <c r="D24" s="2244" t="s">
        <v>241</v>
      </c>
      <c r="E24" s="2245"/>
      <c r="F24" s="2245"/>
      <c r="G24" s="2245"/>
      <c r="H24" s="2245"/>
      <c r="I24" s="2245"/>
      <c r="J24" s="2245"/>
      <c r="K24" s="2245"/>
      <c r="L24" s="2245"/>
      <c r="M24" s="2245"/>
      <c r="N24" s="2245"/>
      <c r="O24" s="2245"/>
      <c r="P24" s="2246"/>
    </row>
    <row r="25" spans="1:16" s="55" customFormat="1" ht="15" customHeight="1">
      <c r="A25" s="2226"/>
      <c r="B25" s="2227"/>
      <c r="C25" s="2227"/>
      <c r="D25" s="2231" t="s">
        <v>242</v>
      </c>
      <c r="E25" s="2232"/>
      <c r="F25" s="2232"/>
      <c r="G25" s="2232"/>
      <c r="H25" s="2232"/>
      <c r="I25" s="2232"/>
      <c r="J25" s="2232"/>
      <c r="K25" s="2232"/>
      <c r="L25" s="2232"/>
      <c r="M25" s="2232"/>
      <c r="N25" s="2232"/>
      <c r="O25" s="2232"/>
      <c r="P25" s="2233"/>
    </row>
    <row r="26" spans="1:16" s="55" customFormat="1" ht="26.25" customHeight="1">
      <c r="A26" s="465">
        <v>15</v>
      </c>
      <c r="B26" s="2251" t="s">
        <v>243</v>
      </c>
      <c r="C26" s="2251"/>
      <c r="D26" s="2247" t="s">
        <v>244</v>
      </c>
      <c r="E26" s="2248"/>
      <c r="F26" s="2248"/>
      <c r="G26" s="2248"/>
      <c r="H26" s="2248"/>
      <c r="I26" s="2248"/>
      <c r="J26" s="2248"/>
      <c r="K26" s="2248"/>
      <c r="L26" s="2248"/>
      <c r="M26" s="2248"/>
      <c r="N26" s="2248"/>
      <c r="O26" s="2248"/>
      <c r="P26" s="2249"/>
    </row>
    <row r="27" spans="1:16" s="55" customFormat="1" ht="15" customHeight="1">
      <c r="A27" s="465">
        <v>17</v>
      </c>
      <c r="B27" s="2256" t="s">
        <v>245</v>
      </c>
      <c r="C27" s="2256"/>
      <c r="D27" s="2247" t="s">
        <v>246</v>
      </c>
      <c r="E27" s="2248"/>
      <c r="F27" s="2248"/>
      <c r="G27" s="2248"/>
      <c r="H27" s="2248"/>
      <c r="I27" s="2248"/>
      <c r="J27" s="2248"/>
      <c r="K27" s="2248"/>
      <c r="L27" s="2248"/>
      <c r="M27" s="2248"/>
      <c r="N27" s="2248"/>
      <c r="O27" s="2248"/>
      <c r="P27" s="2249"/>
    </row>
    <row r="28" spans="1:16" s="55" customFormat="1" ht="15" customHeight="1">
      <c r="A28" s="465">
        <v>23</v>
      </c>
      <c r="B28" s="2256" t="s">
        <v>247</v>
      </c>
      <c r="C28" s="2256"/>
      <c r="D28" s="2247" t="s">
        <v>248</v>
      </c>
      <c r="E28" s="2248"/>
      <c r="F28" s="2248"/>
      <c r="G28" s="2248"/>
      <c r="H28" s="2248"/>
      <c r="I28" s="2248"/>
      <c r="J28" s="2248"/>
      <c r="K28" s="2248"/>
      <c r="L28" s="2248"/>
      <c r="M28" s="2248"/>
      <c r="N28" s="2248"/>
      <c r="O28" s="2248"/>
      <c r="P28" s="2249"/>
    </row>
    <row r="29" spans="1:16" s="55" customFormat="1" ht="24.75" customHeight="1">
      <c r="A29" s="465">
        <v>25</v>
      </c>
      <c r="B29" s="2251" t="s">
        <v>249</v>
      </c>
      <c r="C29" s="2251"/>
      <c r="D29" s="2247" t="s">
        <v>250</v>
      </c>
      <c r="E29" s="2248"/>
      <c r="F29" s="2248"/>
      <c r="G29" s="2248"/>
      <c r="H29" s="2248"/>
      <c r="I29" s="2248"/>
      <c r="J29" s="2248"/>
      <c r="K29" s="2248"/>
      <c r="L29" s="2248"/>
      <c r="M29" s="2248"/>
      <c r="N29" s="2248"/>
      <c r="O29" s="2248"/>
      <c r="P29" s="2249"/>
    </row>
    <row r="30" spans="1:16" s="55" customFormat="1" ht="15" customHeight="1" thickBot="1">
      <c r="A30" s="189">
        <v>30</v>
      </c>
      <c r="B30" s="2252" t="s">
        <v>251</v>
      </c>
      <c r="C30" s="2252"/>
      <c r="D30" s="2253" t="s">
        <v>252</v>
      </c>
      <c r="E30" s="2254"/>
      <c r="F30" s="2254"/>
      <c r="G30" s="2254"/>
      <c r="H30" s="2254"/>
      <c r="I30" s="2254"/>
      <c r="J30" s="2254"/>
      <c r="K30" s="2254"/>
      <c r="L30" s="2254"/>
      <c r="M30" s="2254"/>
      <c r="N30" s="2254"/>
      <c r="O30" s="2254"/>
      <c r="P30" s="2255"/>
    </row>
  </sheetData>
  <protectedRanges>
    <protectedRange sqref="A2:A14 F2:F14" name="範囲1"/>
    <protectedRange sqref="O8:P14" name="範囲3"/>
    <protectedRange sqref="L2" name="範囲9"/>
    <protectedRange sqref="L3" name="範囲11"/>
    <protectedRange sqref="L4" name="範囲12"/>
    <protectedRange sqref="L5" name="範囲13"/>
    <protectedRange sqref="L6" name="範囲14"/>
  </protectedRanges>
  <mergeCells count="72">
    <mergeCell ref="B29:C29"/>
    <mergeCell ref="D29:P29"/>
    <mergeCell ref="B30:C30"/>
    <mergeCell ref="D30:P30"/>
    <mergeCell ref="B26:C26"/>
    <mergeCell ref="D26:P26"/>
    <mergeCell ref="B27:C27"/>
    <mergeCell ref="D27:P27"/>
    <mergeCell ref="B28:C28"/>
    <mergeCell ref="D28:P28"/>
    <mergeCell ref="B22:C22"/>
    <mergeCell ref="D22:P22"/>
    <mergeCell ref="A23:A25"/>
    <mergeCell ref="B23:C25"/>
    <mergeCell ref="D23:P23"/>
    <mergeCell ref="D24:P24"/>
    <mergeCell ref="D25:P25"/>
    <mergeCell ref="A20:A21"/>
    <mergeCell ref="B20:C21"/>
    <mergeCell ref="D20:P20"/>
    <mergeCell ref="D21:P21"/>
    <mergeCell ref="C14:D14"/>
    <mergeCell ref="I14:J14"/>
    <mergeCell ref="O14:P14"/>
    <mergeCell ref="A15:C15"/>
    <mergeCell ref="B16:C16"/>
    <mergeCell ref="D16:P16"/>
    <mergeCell ref="A17:A19"/>
    <mergeCell ref="B17:C19"/>
    <mergeCell ref="D17:P17"/>
    <mergeCell ref="D18:P18"/>
    <mergeCell ref="D19:P19"/>
    <mergeCell ref="C12:D12"/>
    <mergeCell ref="I12:J12"/>
    <mergeCell ref="O12:P12"/>
    <mergeCell ref="C13:D13"/>
    <mergeCell ref="I13:J13"/>
    <mergeCell ref="O13:P13"/>
    <mergeCell ref="C10:D10"/>
    <mergeCell ref="I10:J10"/>
    <mergeCell ref="O10:P10"/>
    <mergeCell ref="C11:D11"/>
    <mergeCell ref="I11:J11"/>
    <mergeCell ref="O11:P11"/>
    <mergeCell ref="C5:D5"/>
    <mergeCell ref="I5:J5"/>
    <mergeCell ref="O5:P5"/>
    <mergeCell ref="C6:D6"/>
    <mergeCell ref="I6:J6"/>
    <mergeCell ref="L6:L14"/>
    <mergeCell ref="M6:M14"/>
    <mergeCell ref="O6:P7"/>
    <mergeCell ref="C7:D7"/>
    <mergeCell ref="I7:J7"/>
    <mergeCell ref="C8:D8"/>
    <mergeCell ref="I8:J8"/>
    <mergeCell ref="O8:P8"/>
    <mergeCell ref="C9:D9"/>
    <mergeCell ref="I9:J9"/>
    <mergeCell ref="O9:P9"/>
    <mergeCell ref="C3:D3"/>
    <mergeCell ref="I3:J3"/>
    <mergeCell ref="O3:P3"/>
    <mergeCell ref="C4:D4"/>
    <mergeCell ref="I4:J4"/>
    <mergeCell ref="O4:P4"/>
    <mergeCell ref="C1:D1"/>
    <mergeCell ref="I1:J1"/>
    <mergeCell ref="O1:P1"/>
    <mergeCell ref="C2:D2"/>
    <mergeCell ref="I2:J2"/>
    <mergeCell ref="O2:P2"/>
  </mergeCells>
  <phoneticPr fontId="1"/>
  <dataValidations count="2">
    <dataValidation type="list" allowBlank="1" showInputMessage="1" showErrorMessage="1" sqref="A2:A14 L6:L14 F2:F14" xr:uid="{BDFE900A-F34B-488A-A995-D896E1F2AA5B}">
      <formula1>"　　　, 〇"</formula1>
    </dataValidation>
    <dataValidation type="list" allowBlank="1" showInputMessage="1" showErrorMessage="1" sqref="L2:L5" xr:uid="{0DF5538E-CA93-49DE-A180-34C5A294842D}">
      <formula1>"　　　,　〇"</formula1>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B1D2-A59E-4827-9EF3-4ABBD64FF312}">
  <sheetPr>
    <tabColor theme="4" tint="0.39997558519241921"/>
  </sheetPr>
  <dimension ref="A1:R56"/>
  <sheetViews>
    <sheetView view="pageBreakPreview" zoomScale="118" zoomScaleNormal="96" zoomScaleSheetLayoutView="118" workbookViewId="0">
      <selection activeCell="K19" sqref="K19:Q19"/>
    </sheetView>
  </sheetViews>
  <sheetFormatPr defaultRowHeight="18.75"/>
  <cols>
    <col min="1" max="1" width="4.75" style="55" customWidth="1"/>
    <col min="2" max="2" width="3.125" style="55" customWidth="1"/>
    <col min="3" max="3" width="2.875" style="55" customWidth="1"/>
    <col min="4" max="4" width="10.125" style="55" customWidth="1"/>
    <col min="5" max="5" width="10.5" style="55" customWidth="1"/>
    <col min="6" max="6" width="0.875" style="55" customWidth="1"/>
    <col min="7" max="7" width="4.75" style="55" customWidth="1"/>
    <col min="8" max="8" width="3" style="55" customWidth="1"/>
    <col min="9" max="9" width="2.875" style="55" customWidth="1"/>
    <col min="10" max="10" width="10.125" style="55" customWidth="1"/>
    <col min="11" max="11" width="11" style="55" customWidth="1"/>
    <col min="12" max="12" width="0.875" style="55" customWidth="1"/>
    <col min="13" max="13" width="4.25" style="55" customWidth="1"/>
    <col min="14" max="14" width="3.125" style="55" customWidth="1"/>
    <col min="15" max="15" width="3.25" style="55" customWidth="1"/>
    <col min="16" max="16" width="10.125" style="55" customWidth="1"/>
    <col min="17" max="17" width="13.125" style="55" customWidth="1"/>
    <col min="18" max="18" width="0.5" style="55" customWidth="1"/>
    <col min="19" max="16384" width="9" style="55"/>
  </cols>
  <sheetData>
    <row r="1" spans="1:17" s="157" customFormat="1" ht="11.25" customHeight="1">
      <c r="A1" s="2257" t="s">
        <v>185</v>
      </c>
      <c r="B1" s="2257"/>
      <c r="C1" s="2257"/>
      <c r="D1" s="2257"/>
      <c r="E1" s="2257"/>
      <c r="F1" s="2257"/>
      <c r="G1" s="2257"/>
      <c r="H1" s="2257"/>
      <c r="I1" s="156"/>
      <c r="J1" s="156"/>
      <c r="K1" s="156"/>
      <c r="L1" s="156"/>
      <c r="M1" s="156"/>
      <c r="N1" s="156"/>
      <c r="O1" s="156"/>
      <c r="P1" s="156"/>
      <c r="Q1" s="156"/>
    </row>
    <row r="2" spans="1:17" ht="3" customHeight="1">
      <c r="A2" s="2257"/>
      <c r="B2" s="2257"/>
      <c r="C2" s="2257"/>
      <c r="D2" s="2257"/>
      <c r="E2" s="2257"/>
      <c r="F2" s="2257"/>
      <c r="G2" s="2257"/>
      <c r="H2" s="2257"/>
    </row>
    <row r="3" spans="1:17" ht="24">
      <c r="A3" s="2258" t="s">
        <v>186</v>
      </c>
      <c r="B3" s="2258"/>
      <c r="C3" s="2258"/>
      <c r="D3" s="2258"/>
      <c r="E3" s="2258"/>
      <c r="F3" s="2258"/>
      <c r="G3" s="2258"/>
      <c r="H3" s="2258"/>
      <c r="I3" s="2258"/>
      <c r="J3" s="2258"/>
      <c r="K3" s="2258"/>
      <c r="L3" s="2258"/>
      <c r="M3" s="2258"/>
      <c r="N3" s="2258"/>
      <c r="O3" s="2258"/>
      <c r="P3" s="2258"/>
      <c r="Q3" s="2258"/>
    </row>
    <row r="4" spans="1:17" ht="3" customHeight="1"/>
    <row r="5" spans="1:17" s="157" customFormat="1" ht="16.5">
      <c r="A5" s="2259" t="s">
        <v>187</v>
      </c>
      <c r="B5" s="2259"/>
      <c r="C5" s="2259"/>
      <c r="D5" s="2259"/>
      <c r="E5" s="2259"/>
      <c r="F5" s="2259"/>
      <c r="G5" s="2259"/>
      <c r="H5" s="2259"/>
      <c r="I5" s="2259"/>
      <c r="J5" s="2259"/>
      <c r="K5" s="2259"/>
      <c r="L5" s="2259"/>
      <c r="M5" s="2259"/>
      <c r="N5" s="2259"/>
      <c r="O5" s="2259"/>
      <c r="P5" s="2259"/>
      <c r="Q5" s="2259"/>
    </row>
    <row r="6" spans="1:17" s="157" customFormat="1" ht="16.5">
      <c r="A6" s="2259" t="s">
        <v>188</v>
      </c>
      <c r="B6" s="2259"/>
      <c r="C6" s="2259"/>
      <c r="D6" s="2259"/>
      <c r="E6" s="2259"/>
      <c r="F6" s="2259"/>
      <c r="G6" s="2259"/>
      <c r="H6" s="2259"/>
      <c r="I6" s="2259"/>
      <c r="J6" s="2259"/>
      <c r="K6" s="2259"/>
      <c r="L6" s="2259"/>
      <c r="M6" s="2259"/>
      <c r="N6" s="2259"/>
      <c r="O6" s="2259"/>
      <c r="P6" s="2259"/>
      <c r="Q6" s="2259"/>
    </row>
    <row r="7" spans="1:17" s="157" customFormat="1" ht="16.5">
      <c r="A7" s="2259" t="s">
        <v>189</v>
      </c>
      <c r="B7" s="2259"/>
      <c r="C7" s="2259"/>
      <c r="D7" s="2259"/>
      <c r="E7" s="2259"/>
      <c r="F7" s="2259"/>
      <c r="G7" s="2259"/>
      <c r="H7" s="2259"/>
      <c r="I7" s="2259"/>
      <c r="J7" s="2259"/>
      <c r="K7" s="2259"/>
      <c r="L7" s="2259"/>
      <c r="M7" s="2259"/>
      <c r="N7" s="2259"/>
      <c r="O7" s="2259"/>
      <c r="P7" s="2259"/>
      <c r="Q7" s="2259"/>
    </row>
    <row r="8" spans="1:17" s="157" customFormat="1" ht="16.5">
      <c r="A8" s="2259" t="s">
        <v>190</v>
      </c>
      <c r="B8" s="2259"/>
      <c r="C8" s="2259"/>
      <c r="D8" s="2259"/>
      <c r="E8" s="2259"/>
      <c r="F8" s="2259"/>
      <c r="G8" s="2259"/>
      <c r="H8" s="2259"/>
      <c r="I8" s="2259"/>
      <c r="J8" s="2259"/>
      <c r="K8" s="2259"/>
      <c r="L8" s="2259"/>
      <c r="M8" s="2259"/>
      <c r="N8" s="2259"/>
      <c r="O8" s="2259"/>
      <c r="P8" s="2259"/>
      <c r="Q8" s="2259"/>
    </row>
    <row r="9" spans="1:17" ht="3" customHeight="1" thickBot="1"/>
    <row r="10" spans="1:17" s="162" customFormat="1" ht="28.5" customHeight="1">
      <c r="A10" s="158" t="s">
        <v>54</v>
      </c>
      <c r="B10" s="159" t="s">
        <v>55</v>
      </c>
      <c r="C10" s="160" t="s">
        <v>191</v>
      </c>
      <c r="D10" s="2200" t="s">
        <v>192</v>
      </c>
      <c r="E10" s="2201"/>
      <c r="F10" s="161"/>
      <c r="G10" s="158" t="s">
        <v>54</v>
      </c>
      <c r="H10" s="159" t="s">
        <v>55</v>
      </c>
      <c r="I10" s="160" t="s">
        <v>191</v>
      </c>
      <c r="J10" s="2200" t="s">
        <v>193</v>
      </c>
      <c r="K10" s="2200"/>
      <c r="L10" s="161"/>
      <c r="M10" s="158" t="s">
        <v>54</v>
      </c>
      <c r="N10" s="159" t="s">
        <v>55</v>
      </c>
      <c r="O10" s="160" t="s">
        <v>191</v>
      </c>
      <c r="P10" s="2200" t="s">
        <v>193</v>
      </c>
      <c r="Q10" s="2202"/>
    </row>
    <row r="11" spans="1:17" ht="20.25" customHeight="1">
      <c r="A11" s="163" t="s">
        <v>194</v>
      </c>
      <c r="B11" s="164">
        <v>1</v>
      </c>
      <c r="C11" s="463" t="s">
        <v>195</v>
      </c>
      <c r="D11" s="2203" t="s">
        <v>727</v>
      </c>
      <c r="E11" s="2204"/>
      <c r="F11" s="166"/>
      <c r="G11" s="163" t="s">
        <v>194</v>
      </c>
      <c r="H11" s="164">
        <v>14</v>
      </c>
      <c r="I11" s="167"/>
      <c r="J11" s="2203" t="s">
        <v>197</v>
      </c>
      <c r="K11" s="2204"/>
      <c r="L11" s="166"/>
      <c r="M11" s="168"/>
      <c r="N11" s="164">
        <v>27</v>
      </c>
      <c r="O11" s="169"/>
      <c r="P11" s="2205" t="s">
        <v>198</v>
      </c>
      <c r="Q11" s="2206"/>
    </row>
    <row r="12" spans="1:17" ht="20.25" customHeight="1">
      <c r="A12" s="163"/>
      <c r="B12" s="164">
        <v>2</v>
      </c>
      <c r="C12" s="463" t="s">
        <v>195</v>
      </c>
      <c r="D12" s="2203" t="s">
        <v>728</v>
      </c>
      <c r="E12" s="2204"/>
      <c r="F12" s="166"/>
      <c r="G12" s="163" t="s">
        <v>194</v>
      </c>
      <c r="H12" s="164">
        <v>15</v>
      </c>
      <c r="I12" s="464" t="s">
        <v>200</v>
      </c>
      <c r="J12" s="2203" t="s">
        <v>201</v>
      </c>
      <c r="K12" s="2204"/>
      <c r="L12" s="166"/>
      <c r="M12" s="168"/>
      <c r="N12" s="164">
        <v>28</v>
      </c>
      <c r="O12" s="169"/>
      <c r="P12" s="2203" t="s">
        <v>202</v>
      </c>
      <c r="Q12" s="2207"/>
    </row>
    <row r="13" spans="1:17" ht="20.25" customHeight="1">
      <c r="A13" s="163"/>
      <c r="B13" s="164">
        <v>3</v>
      </c>
      <c r="C13" s="464" t="s">
        <v>200</v>
      </c>
      <c r="D13" s="2203" t="s">
        <v>729</v>
      </c>
      <c r="E13" s="2204"/>
      <c r="F13" s="166"/>
      <c r="G13" s="163" t="s">
        <v>194</v>
      </c>
      <c r="H13" s="164">
        <v>16</v>
      </c>
      <c r="I13" s="464"/>
      <c r="J13" s="2203" t="s">
        <v>204</v>
      </c>
      <c r="K13" s="2204"/>
      <c r="L13" s="166"/>
      <c r="M13" s="168"/>
      <c r="N13" s="164">
        <v>29</v>
      </c>
      <c r="O13" s="171"/>
      <c r="P13" s="2203" t="s">
        <v>205</v>
      </c>
      <c r="Q13" s="2207"/>
    </row>
    <row r="14" spans="1:17" ht="20.25" customHeight="1">
      <c r="A14" s="163"/>
      <c r="B14" s="164">
        <v>4</v>
      </c>
      <c r="C14" s="167"/>
      <c r="D14" s="2208" t="s">
        <v>206</v>
      </c>
      <c r="E14" s="2209"/>
      <c r="F14" s="166"/>
      <c r="G14" s="163" t="s">
        <v>194</v>
      </c>
      <c r="H14" s="164">
        <v>17</v>
      </c>
      <c r="I14" s="464" t="s">
        <v>200</v>
      </c>
      <c r="J14" s="2203" t="s">
        <v>207</v>
      </c>
      <c r="K14" s="2204"/>
      <c r="L14" s="166"/>
      <c r="M14" s="168" t="s">
        <v>194</v>
      </c>
      <c r="N14" s="164">
        <v>30</v>
      </c>
      <c r="O14" s="464" t="s">
        <v>200</v>
      </c>
      <c r="P14" s="2203" t="s">
        <v>208</v>
      </c>
      <c r="Q14" s="2207"/>
    </row>
    <row r="15" spans="1:17" ht="20.25" customHeight="1">
      <c r="A15" s="163"/>
      <c r="B15" s="164">
        <v>5</v>
      </c>
      <c r="C15" s="167"/>
      <c r="D15" s="2208" t="s">
        <v>209</v>
      </c>
      <c r="E15" s="2209"/>
      <c r="F15" s="166"/>
      <c r="G15" s="163" t="s">
        <v>194</v>
      </c>
      <c r="H15" s="164">
        <v>18</v>
      </c>
      <c r="I15" s="167"/>
      <c r="J15" s="2203" t="s">
        <v>210</v>
      </c>
      <c r="K15" s="2204"/>
      <c r="L15" s="166"/>
      <c r="M15" s="2210" t="s">
        <v>78</v>
      </c>
      <c r="N15" s="2213">
        <v>31</v>
      </c>
      <c r="O15" s="172"/>
      <c r="P15" s="2216" t="s">
        <v>211</v>
      </c>
      <c r="Q15" s="2217"/>
    </row>
    <row r="16" spans="1:17" ht="26.25" customHeight="1">
      <c r="A16" s="163"/>
      <c r="B16" s="164">
        <v>6</v>
      </c>
      <c r="C16" s="463" t="s">
        <v>195</v>
      </c>
      <c r="D16" s="2220" t="s">
        <v>212</v>
      </c>
      <c r="E16" s="2221"/>
      <c r="F16" s="166"/>
      <c r="G16" s="163" t="s">
        <v>194</v>
      </c>
      <c r="H16" s="164">
        <v>19</v>
      </c>
      <c r="I16" s="167"/>
      <c r="J16" s="2203" t="s">
        <v>213</v>
      </c>
      <c r="K16" s="2204"/>
      <c r="L16" s="166"/>
      <c r="M16" s="2211"/>
      <c r="N16" s="2214"/>
      <c r="O16" s="173"/>
      <c r="P16" s="2218"/>
      <c r="Q16" s="2219"/>
    </row>
    <row r="17" spans="1:17" ht="20.25" customHeight="1">
      <c r="A17" s="163"/>
      <c r="B17" s="164">
        <v>7</v>
      </c>
      <c r="C17" s="174"/>
      <c r="D17" s="2222" t="s">
        <v>214</v>
      </c>
      <c r="E17" s="2203"/>
      <c r="F17" s="166"/>
      <c r="G17" s="163" t="s">
        <v>194</v>
      </c>
      <c r="H17" s="164">
        <v>20</v>
      </c>
      <c r="I17" s="167"/>
      <c r="J17" s="2203" t="s">
        <v>215</v>
      </c>
      <c r="K17" s="2204"/>
      <c r="L17" s="166"/>
      <c r="M17" s="2211"/>
      <c r="N17" s="2214"/>
      <c r="O17" s="175"/>
      <c r="P17" s="2223"/>
      <c r="Q17" s="2224"/>
    </row>
    <row r="18" spans="1:17" ht="20.25" customHeight="1">
      <c r="A18" s="163"/>
      <c r="B18" s="164">
        <v>8</v>
      </c>
      <c r="C18" s="174"/>
      <c r="D18" s="2222" t="s">
        <v>216</v>
      </c>
      <c r="E18" s="2203"/>
      <c r="F18" s="166"/>
      <c r="G18" s="163" t="s">
        <v>194</v>
      </c>
      <c r="H18" s="164">
        <v>21</v>
      </c>
      <c r="I18" s="171"/>
      <c r="J18" s="2203" t="s">
        <v>217</v>
      </c>
      <c r="K18" s="2225"/>
      <c r="L18" s="166"/>
      <c r="M18" s="2211"/>
      <c r="N18" s="2214"/>
      <c r="O18" s="175"/>
      <c r="P18" s="2223"/>
      <c r="Q18" s="2224"/>
    </row>
    <row r="19" spans="1:17" ht="20.25" customHeight="1">
      <c r="A19" s="163"/>
      <c r="B19" s="164">
        <v>9</v>
      </c>
      <c r="C19" s="167"/>
      <c r="D19" s="2203" t="s">
        <v>218</v>
      </c>
      <c r="E19" s="2204"/>
      <c r="F19" s="166"/>
      <c r="G19" s="163" t="s">
        <v>194</v>
      </c>
      <c r="H19" s="164">
        <v>22</v>
      </c>
      <c r="I19" s="171"/>
      <c r="J19" s="2203" t="s">
        <v>219</v>
      </c>
      <c r="K19" s="2225"/>
      <c r="L19" s="166"/>
      <c r="M19" s="2211"/>
      <c r="N19" s="2214"/>
      <c r="O19" s="175"/>
      <c r="P19" s="2223"/>
      <c r="Q19" s="2224"/>
    </row>
    <row r="20" spans="1:17" ht="20.25" customHeight="1">
      <c r="A20" s="163"/>
      <c r="B20" s="164">
        <v>10</v>
      </c>
      <c r="C20" s="167"/>
      <c r="D20" s="2203" t="s">
        <v>220</v>
      </c>
      <c r="E20" s="2204"/>
      <c r="F20" s="166"/>
      <c r="G20" s="163" t="s">
        <v>194</v>
      </c>
      <c r="H20" s="164">
        <v>23</v>
      </c>
      <c r="I20" s="464" t="s">
        <v>200</v>
      </c>
      <c r="J20" s="2203" t="s">
        <v>221</v>
      </c>
      <c r="K20" s="2225"/>
      <c r="L20" s="166"/>
      <c r="M20" s="2211"/>
      <c r="N20" s="2214"/>
      <c r="O20" s="175"/>
      <c r="P20" s="2223"/>
      <c r="Q20" s="2224"/>
    </row>
    <row r="21" spans="1:17" ht="20.25" customHeight="1">
      <c r="A21" s="163"/>
      <c r="B21" s="164">
        <v>11</v>
      </c>
      <c r="C21" s="167"/>
      <c r="D21" s="2203" t="s">
        <v>222</v>
      </c>
      <c r="E21" s="2204"/>
      <c r="F21" s="166"/>
      <c r="G21" s="163" t="s">
        <v>194</v>
      </c>
      <c r="H21" s="164">
        <v>24</v>
      </c>
      <c r="I21" s="171"/>
      <c r="J21" s="2203" t="s">
        <v>223</v>
      </c>
      <c r="K21" s="2225"/>
      <c r="L21" s="166"/>
      <c r="M21" s="2211"/>
      <c r="N21" s="2214"/>
      <c r="O21" s="175"/>
      <c r="P21" s="2223"/>
      <c r="Q21" s="2224"/>
    </row>
    <row r="22" spans="1:17" ht="20.25" customHeight="1">
      <c r="A22" s="163"/>
      <c r="B22" s="164">
        <v>12</v>
      </c>
      <c r="C22" s="167"/>
      <c r="D22" s="2203" t="s">
        <v>224</v>
      </c>
      <c r="E22" s="2204"/>
      <c r="F22" s="166"/>
      <c r="G22" s="163" t="s">
        <v>194</v>
      </c>
      <c r="H22" s="164">
        <v>25</v>
      </c>
      <c r="I22" s="464" t="s">
        <v>200</v>
      </c>
      <c r="J22" s="2203" t="s">
        <v>225</v>
      </c>
      <c r="K22" s="2225"/>
      <c r="L22" s="166"/>
      <c r="M22" s="2211"/>
      <c r="N22" s="2214"/>
      <c r="O22" s="175"/>
      <c r="P22" s="2223"/>
      <c r="Q22" s="2224"/>
    </row>
    <row r="23" spans="1:17" ht="20.25" customHeight="1" thickBot="1">
      <c r="A23" s="176"/>
      <c r="B23" s="177">
        <v>13</v>
      </c>
      <c r="C23" s="178"/>
      <c r="D23" s="2234" t="s">
        <v>226</v>
      </c>
      <c r="E23" s="2235"/>
      <c r="F23" s="179"/>
      <c r="G23" s="176" t="s">
        <v>194</v>
      </c>
      <c r="H23" s="177">
        <v>26</v>
      </c>
      <c r="I23" s="180"/>
      <c r="J23" s="2234" t="s">
        <v>227</v>
      </c>
      <c r="K23" s="2236"/>
      <c r="L23" s="179"/>
      <c r="M23" s="2212"/>
      <c r="N23" s="2215"/>
      <c r="O23" s="181"/>
      <c r="P23" s="2237"/>
      <c r="Q23" s="2238"/>
    </row>
    <row r="24" spans="1:17" ht="5.25" customHeight="1" thickBot="1">
      <c r="A24" s="2239"/>
      <c r="B24" s="2239"/>
      <c r="C24" s="2239"/>
      <c r="D24" s="2239"/>
      <c r="E24" s="182"/>
      <c r="F24" s="183"/>
      <c r="G24" s="184"/>
      <c r="H24" s="184"/>
      <c r="I24" s="184"/>
      <c r="J24" s="185"/>
      <c r="K24" s="185"/>
      <c r="L24" s="183"/>
      <c r="M24" s="184"/>
      <c r="N24" s="184"/>
      <c r="O24" s="184"/>
      <c r="P24" s="185"/>
      <c r="Q24" s="185"/>
    </row>
    <row r="25" spans="1:17" s="187" customFormat="1" ht="12" customHeight="1">
      <c r="A25" s="186" t="s">
        <v>55</v>
      </c>
      <c r="B25" s="2240" t="s">
        <v>228</v>
      </c>
      <c r="C25" s="2240"/>
      <c r="D25" s="2240"/>
      <c r="E25" s="2241" t="s">
        <v>229</v>
      </c>
      <c r="F25" s="2242"/>
      <c r="G25" s="2242"/>
      <c r="H25" s="2242"/>
      <c r="I25" s="2242"/>
      <c r="J25" s="2242"/>
      <c r="K25" s="2242"/>
      <c r="L25" s="2242"/>
      <c r="M25" s="2242"/>
      <c r="N25" s="2242"/>
      <c r="O25" s="2242"/>
      <c r="P25" s="2242"/>
      <c r="Q25" s="2243"/>
    </row>
    <row r="26" spans="1:17" ht="15" customHeight="1">
      <c r="A26" s="2226">
        <v>1</v>
      </c>
      <c r="B26" s="2227" t="s">
        <v>230</v>
      </c>
      <c r="C26" s="2227"/>
      <c r="D26" s="2227"/>
      <c r="E26" s="2228" t="s">
        <v>231</v>
      </c>
      <c r="F26" s="2229"/>
      <c r="G26" s="2229"/>
      <c r="H26" s="2229"/>
      <c r="I26" s="2229"/>
      <c r="J26" s="2229"/>
      <c r="K26" s="2229"/>
      <c r="L26" s="2229"/>
      <c r="M26" s="2229"/>
      <c r="N26" s="2229"/>
      <c r="O26" s="2229"/>
      <c r="P26" s="2229"/>
      <c r="Q26" s="2230"/>
    </row>
    <row r="27" spans="1:17" ht="15" customHeight="1">
      <c r="A27" s="2226"/>
      <c r="B27" s="2227"/>
      <c r="C27" s="2227"/>
      <c r="D27" s="2227"/>
      <c r="E27" s="2244" t="s">
        <v>232</v>
      </c>
      <c r="F27" s="2245"/>
      <c r="G27" s="2245"/>
      <c r="H27" s="2245"/>
      <c r="I27" s="2245"/>
      <c r="J27" s="2245"/>
      <c r="K27" s="2245"/>
      <c r="L27" s="2245"/>
      <c r="M27" s="2245"/>
      <c r="N27" s="2245"/>
      <c r="O27" s="2245"/>
      <c r="P27" s="2245"/>
      <c r="Q27" s="2246"/>
    </row>
    <row r="28" spans="1:17" ht="15" customHeight="1">
      <c r="A28" s="2226"/>
      <c r="B28" s="2227"/>
      <c r="C28" s="2227"/>
      <c r="D28" s="2227"/>
      <c r="E28" s="2231" t="s">
        <v>233</v>
      </c>
      <c r="F28" s="2232"/>
      <c r="G28" s="2232"/>
      <c r="H28" s="2232"/>
      <c r="I28" s="2232"/>
      <c r="J28" s="2232"/>
      <c r="K28" s="2232"/>
      <c r="L28" s="2232"/>
      <c r="M28" s="2232"/>
      <c r="N28" s="2232"/>
      <c r="O28" s="2232"/>
      <c r="P28" s="2232"/>
      <c r="Q28" s="2233"/>
    </row>
    <row r="29" spans="1:17" ht="15" customHeight="1">
      <c r="A29" s="2226">
        <v>2</v>
      </c>
      <c r="B29" s="2227" t="s">
        <v>234</v>
      </c>
      <c r="C29" s="2227"/>
      <c r="D29" s="2227"/>
      <c r="E29" s="2228" t="s">
        <v>235</v>
      </c>
      <c r="F29" s="2229"/>
      <c r="G29" s="2229"/>
      <c r="H29" s="2229"/>
      <c r="I29" s="2229"/>
      <c r="J29" s="2229"/>
      <c r="K29" s="2229"/>
      <c r="L29" s="2229"/>
      <c r="M29" s="2229"/>
      <c r="N29" s="2229"/>
      <c r="O29" s="2229"/>
      <c r="P29" s="2229"/>
      <c r="Q29" s="2230"/>
    </row>
    <row r="30" spans="1:17" ht="15" customHeight="1">
      <c r="A30" s="2226"/>
      <c r="B30" s="2227"/>
      <c r="C30" s="2227"/>
      <c r="D30" s="2227"/>
      <c r="E30" s="2231" t="s">
        <v>236</v>
      </c>
      <c r="F30" s="2232"/>
      <c r="G30" s="2232"/>
      <c r="H30" s="2232"/>
      <c r="I30" s="2232"/>
      <c r="J30" s="2232"/>
      <c r="K30" s="2232"/>
      <c r="L30" s="2232"/>
      <c r="M30" s="2232"/>
      <c r="N30" s="2232"/>
      <c r="O30" s="2232"/>
      <c r="P30" s="2232"/>
      <c r="Q30" s="2233"/>
    </row>
    <row r="31" spans="1:17" ht="15" customHeight="1">
      <c r="A31" s="465">
        <v>3</v>
      </c>
      <c r="B31" s="2227" t="s">
        <v>237</v>
      </c>
      <c r="C31" s="2227"/>
      <c r="D31" s="2227"/>
      <c r="E31" s="2247" t="s">
        <v>238</v>
      </c>
      <c r="F31" s="2248"/>
      <c r="G31" s="2248"/>
      <c r="H31" s="2248"/>
      <c r="I31" s="2248"/>
      <c r="J31" s="2248"/>
      <c r="K31" s="2248"/>
      <c r="L31" s="2248"/>
      <c r="M31" s="2248"/>
      <c r="N31" s="2248"/>
      <c r="O31" s="2248"/>
      <c r="P31" s="2248"/>
      <c r="Q31" s="2249"/>
    </row>
    <row r="32" spans="1:17" ht="15" customHeight="1">
      <c r="A32" s="2226">
        <v>6</v>
      </c>
      <c r="B32" s="2250" t="s">
        <v>239</v>
      </c>
      <c r="C32" s="2227"/>
      <c r="D32" s="2227"/>
      <c r="E32" s="2228" t="s">
        <v>240</v>
      </c>
      <c r="F32" s="2229"/>
      <c r="G32" s="2229"/>
      <c r="H32" s="2229"/>
      <c r="I32" s="2229"/>
      <c r="J32" s="2229"/>
      <c r="K32" s="2229"/>
      <c r="L32" s="2229"/>
      <c r="M32" s="2229"/>
      <c r="N32" s="2229"/>
      <c r="O32" s="2229"/>
      <c r="P32" s="2229"/>
      <c r="Q32" s="2230"/>
    </row>
    <row r="33" spans="1:18" ht="15" customHeight="1">
      <c r="A33" s="2226"/>
      <c r="B33" s="2250"/>
      <c r="C33" s="2227"/>
      <c r="D33" s="2227"/>
      <c r="E33" s="2244" t="s">
        <v>241</v>
      </c>
      <c r="F33" s="2245"/>
      <c r="G33" s="2245"/>
      <c r="H33" s="2245"/>
      <c r="I33" s="2245"/>
      <c r="J33" s="2245"/>
      <c r="K33" s="2245"/>
      <c r="L33" s="2245"/>
      <c r="M33" s="2245"/>
      <c r="N33" s="2245"/>
      <c r="O33" s="2245"/>
      <c r="P33" s="2245"/>
      <c r="Q33" s="2246"/>
    </row>
    <row r="34" spans="1:18" ht="15" customHeight="1">
      <c r="A34" s="2226"/>
      <c r="B34" s="2227"/>
      <c r="C34" s="2227"/>
      <c r="D34" s="2227"/>
      <c r="E34" s="2231" t="s">
        <v>242</v>
      </c>
      <c r="F34" s="2232"/>
      <c r="G34" s="2232"/>
      <c r="H34" s="2232"/>
      <c r="I34" s="2232"/>
      <c r="J34" s="2232"/>
      <c r="K34" s="2232"/>
      <c r="L34" s="2232"/>
      <c r="M34" s="2232"/>
      <c r="N34" s="2232"/>
      <c r="O34" s="2232"/>
      <c r="P34" s="2232"/>
      <c r="Q34" s="2233"/>
    </row>
    <row r="35" spans="1:18" ht="26.25" customHeight="1">
      <c r="A35" s="465">
        <v>15</v>
      </c>
      <c r="B35" s="2251" t="s">
        <v>243</v>
      </c>
      <c r="C35" s="2251"/>
      <c r="D35" s="2251"/>
      <c r="E35" s="2247" t="s">
        <v>244</v>
      </c>
      <c r="F35" s="2248"/>
      <c r="G35" s="2248"/>
      <c r="H35" s="2248"/>
      <c r="I35" s="2248"/>
      <c r="J35" s="2248"/>
      <c r="K35" s="2248"/>
      <c r="L35" s="2248"/>
      <c r="M35" s="2248"/>
      <c r="N35" s="2248"/>
      <c r="O35" s="2248"/>
      <c r="P35" s="2248"/>
      <c r="Q35" s="2249"/>
    </row>
    <row r="36" spans="1:18" ht="15" customHeight="1">
      <c r="A36" s="465">
        <v>17</v>
      </c>
      <c r="B36" s="2256" t="s">
        <v>245</v>
      </c>
      <c r="C36" s="2256"/>
      <c r="D36" s="2256"/>
      <c r="E36" s="2247" t="s">
        <v>246</v>
      </c>
      <c r="F36" s="2248"/>
      <c r="G36" s="2248"/>
      <c r="H36" s="2248"/>
      <c r="I36" s="2248"/>
      <c r="J36" s="2248"/>
      <c r="K36" s="2248"/>
      <c r="L36" s="2248"/>
      <c r="M36" s="2248"/>
      <c r="N36" s="2248"/>
      <c r="O36" s="2248"/>
      <c r="P36" s="2248"/>
      <c r="Q36" s="2249"/>
    </row>
    <row r="37" spans="1:18" ht="15" customHeight="1">
      <c r="A37" s="465">
        <v>23</v>
      </c>
      <c r="B37" s="2256" t="s">
        <v>247</v>
      </c>
      <c r="C37" s="2256"/>
      <c r="D37" s="2256"/>
      <c r="E37" s="2247" t="s">
        <v>248</v>
      </c>
      <c r="F37" s="2248"/>
      <c r="G37" s="2248"/>
      <c r="H37" s="2248"/>
      <c r="I37" s="2248"/>
      <c r="J37" s="2248"/>
      <c r="K37" s="2248"/>
      <c r="L37" s="2248"/>
      <c r="M37" s="2248"/>
      <c r="N37" s="2248"/>
      <c r="O37" s="2248"/>
      <c r="P37" s="2248"/>
      <c r="Q37" s="2249"/>
    </row>
    <row r="38" spans="1:18" ht="24.75" customHeight="1">
      <c r="A38" s="465">
        <v>25</v>
      </c>
      <c r="B38" s="2251" t="s">
        <v>249</v>
      </c>
      <c r="C38" s="2251"/>
      <c r="D38" s="2251"/>
      <c r="E38" s="2247" t="s">
        <v>250</v>
      </c>
      <c r="F38" s="2248"/>
      <c r="G38" s="2248"/>
      <c r="H38" s="2248"/>
      <c r="I38" s="2248"/>
      <c r="J38" s="2248"/>
      <c r="K38" s="2248"/>
      <c r="L38" s="2248"/>
      <c r="M38" s="2248"/>
      <c r="N38" s="2248"/>
      <c r="O38" s="2248"/>
      <c r="P38" s="2248"/>
      <c r="Q38" s="2249"/>
    </row>
    <row r="39" spans="1:18" ht="15" customHeight="1" thickBot="1">
      <c r="A39" s="189">
        <v>30</v>
      </c>
      <c r="B39" s="2252" t="s">
        <v>251</v>
      </c>
      <c r="C39" s="2252"/>
      <c r="D39" s="2252"/>
      <c r="E39" s="2253" t="s">
        <v>252</v>
      </c>
      <c r="F39" s="2254"/>
      <c r="G39" s="2254"/>
      <c r="H39" s="2254"/>
      <c r="I39" s="2254"/>
      <c r="J39" s="2254"/>
      <c r="K39" s="2254"/>
      <c r="L39" s="2254"/>
      <c r="M39" s="2254"/>
      <c r="N39" s="2254"/>
      <c r="O39" s="2254"/>
      <c r="P39" s="2254"/>
      <c r="Q39" s="2255"/>
    </row>
    <row r="40" spans="1:18" ht="2.25" customHeight="1">
      <c r="A40" s="184"/>
      <c r="B40" s="184"/>
      <c r="C40" s="184"/>
      <c r="D40" s="190"/>
      <c r="E40" s="183"/>
      <c r="F40" s="183"/>
      <c r="G40" s="184"/>
      <c r="H40" s="184"/>
      <c r="I40" s="184"/>
      <c r="J40" s="185"/>
      <c r="K40" s="185"/>
      <c r="L40" s="183"/>
      <c r="M40" s="184"/>
      <c r="N40" s="184"/>
      <c r="O40" s="184"/>
      <c r="P40" s="185"/>
      <c r="Q40" s="185"/>
    </row>
    <row r="41" spans="1:18" s="157" customFormat="1" ht="16.5">
      <c r="A41" s="2260" t="s">
        <v>253</v>
      </c>
      <c r="B41" s="2260"/>
      <c r="C41" s="2260"/>
      <c r="D41" s="2260"/>
      <c r="E41" s="2260"/>
      <c r="F41" s="2260"/>
      <c r="G41" s="2260"/>
      <c r="H41" s="2260"/>
      <c r="I41" s="2260"/>
      <c r="J41" s="2260"/>
      <c r="K41" s="2260"/>
      <c r="L41" s="2260"/>
      <c r="M41" s="2260"/>
      <c r="N41" s="2260"/>
      <c r="O41" s="2260"/>
      <c r="P41" s="2260"/>
      <c r="Q41" s="2260"/>
    </row>
    <row r="42" spans="1:18" s="157" customFormat="1" ht="15.75" customHeight="1" thickBot="1">
      <c r="A42" s="2261" t="s">
        <v>254</v>
      </c>
      <c r="B42" s="2261"/>
      <c r="C42" s="2261"/>
      <c r="D42" s="2261"/>
      <c r="E42" s="2261"/>
      <c r="F42" s="2261"/>
      <c r="G42" s="2261"/>
      <c r="H42" s="2261"/>
      <c r="I42" s="2261"/>
      <c r="J42" s="2261"/>
      <c r="K42" s="2261"/>
      <c r="L42" s="2261"/>
      <c r="M42" s="2261"/>
      <c r="N42" s="2261"/>
      <c r="O42" s="2261"/>
      <c r="P42" s="2261"/>
      <c r="Q42" s="2261"/>
      <c r="R42" s="191"/>
    </row>
    <row r="43" spans="1:18" s="192" customFormat="1" ht="15" customHeight="1">
      <c r="A43" s="2269" t="s">
        <v>255</v>
      </c>
      <c r="B43" s="2270"/>
      <c r="C43" s="2271" t="s">
        <v>256</v>
      </c>
      <c r="D43" s="2272"/>
      <c r="E43" s="2273" t="s">
        <v>257</v>
      </c>
      <c r="F43" s="2274"/>
      <c r="G43" s="2274"/>
      <c r="H43" s="2274"/>
      <c r="I43" s="2274"/>
      <c r="J43" s="2274"/>
      <c r="K43" s="2274"/>
      <c r="L43" s="2274"/>
      <c r="M43" s="2274"/>
      <c r="N43" s="2274"/>
      <c r="O43" s="2274"/>
      <c r="P43" s="2274"/>
      <c r="Q43" s="2275"/>
    </row>
    <row r="44" spans="1:18" ht="33" customHeight="1">
      <c r="A44" s="2276" t="s">
        <v>258</v>
      </c>
      <c r="B44" s="2263"/>
      <c r="C44" s="2264"/>
      <c r="D44" s="2265"/>
      <c r="E44" s="2266"/>
      <c r="F44" s="2267"/>
      <c r="G44" s="2267"/>
      <c r="H44" s="2267"/>
      <c r="I44" s="2267"/>
      <c r="J44" s="2267"/>
      <c r="K44" s="2267"/>
      <c r="L44" s="2267"/>
      <c r="M44" s="2267"/>
      <c r="N44" s="2267"/>
      <c r="O44" s="2267"/>
      <c r="P44" s="2267"/>
      <c r="Q44" s="2268"/>
    </row>
    <row r="45" spans="1:18" ht="33" customHeight="1">
      <c r="A45" s="2262" t="s">
        <v>259</v>
      </c>
      <c r="B45" s="2263"/>
      <c r="C45" s="2264"/>
      <c r="D45" s="2265"/>
      <c r="E45" s="2266"/>
      <c r="F45" s="2267"/>
      <c r="G45" s="2267"/>
      <c r="H45" s="2267"/>
      <c r="I45" s="2267"/>
      <c r="J45" s="2267"/>
      <c r="K45" s="2267"/>
      <c r="L45" s="2267"/>
      <c r="M45" s="2267"/>
      <c r="N45" s="2267"/>
      <c r="O45" s="2267"/>
      <c r="P45" s="2267"/>
      <c r="Q45" s="2268"/>
    </row>
    <row r="46" spans="1:18" ht="33" customHeight="1">
      <c r="A46" s="2262" t="s">
        <v>260</v>
      </c>
      <c r="B46" s="2263"/>
      <c r="C46" s="2264"/>
      <c r="D46" s="2265"/>
      <c r="E46" s="2266"/>
      <c r="F46" s="2267"/>
      <c r="G46" s="2267"/>
      <c r="H46" s="2267"/>
      <c r="I46" s="2267"/>
      <c r="J46" s="2267"/>
      <c r="K46" s="2267"/>
      <c r="L46" s="2267"/>
      <c r="M46" s="2267"/>
      <c r="N46" s="2267"/>
      <c r="O46" s="2267"/>
      <c r="P46" s="2267"/>
      <c r="Q46" s="2268"/>
    </row>
    <row r="47" spans="1:18" ht="3.75" customHeight="1">
      <c r="A47" s="193"/>
      <c r="B47" s="193"/>
      <c r="C47" s="194"/>
      <c r="D47" s="194"/>
      <c r="E47" s="195"/>
      <c r="F47" s="195"/>
      <c r="G47" s="195"/>
      <c r="H47" s="195"/>
      <c r="I47" s="195"/>
      <c r="J47" s="195"/>
      <c r="K47" s="195"/>
      <c r="L47" s="195"/>
      <c r="M47" s="195"/>
      <c r="N47" s="195"/>
      <c r="O47" s="195"/>
      <c r="P47" s="195"/>
      <c r="Q47" s="195"/>
    </row>
    <row r="48" spans="1:18" s="197" customFormat="1" ht="12.75" customHeight="1">
      <c r="A48" s="2283" t="s">
        <v>261</v>
      </c>
      <c r="B48" s="2284"/>
      <c r="C48" s="2287" t="s">
        <v>262</v>
      </c>
      <c r="D48" s="2288"/>
      <c r="E48" s="2288"/>
      <c r="F48" s="2288"/>
      <c r="G48" s="2288"/>
      <c r="H48" s="2288"/>
      <c r="I48" s="2288"/>
      <c r="J48" s="2288"/>
      <c r="K48" s="2288"/>
      <c r="L48" s="2288"/>
      <c r="M48" s="2288"/>
      <c r="N48" s="2288"/>
      <c r="O48" s="2288"/>
      <c r="P48" s="2288"/>
      <c r="Q48" s="2288"/>
      <c r="R48" s="196"/>
    </row>
    <row r="49" spans="1:17" ht="31.5" customHeight="1">
      <c r="A49" s="2285"/>
      <c r="B49" s="2286"/>
      <c r="C49" s="2289"/>
      <c r="D49" s="2290"/>
      <c r="E49" s="2290"/>
      <c r="F49" s="2290"/>
      <c r="G49" s="2290"/>
      <c r="H49" s="2290"/>
      <c r="I49" s="2290"/>
      <c r="J49" s="2290"/>
      <c r="K49" s="2290"/>
      <c r="L49" s="2290"/>
      <c r="M49" s="2290"/>
      <c r="N49" s="2290"/>
      <c r="O49" s="2290"/>
      <c r="P49" s="2290"/>
      <c r="Q49" s="2291"/>
    </row>
    <row r="50" spans="1:17" s="201" customFormat="1" ht="11.25" customHeight="1">
      <c r="A50" s="198" t="s">
        <v>96</v>
      </c>
      <c r="B50" s="199"/>
      <c r="C50" s="199"/>
      <c r="D50" s="2292" t="s">
        <v>101</v>
      </c>
      <c r="E50" s="2292"/>
      <c r="F50" s="2292"/>
      <c r="G50" s="2292"/>
      <c r="H50" s="2292"/>
      <c r="I50" s="200"/>
      <c r="J50" s="2293" t="s">
        <v>263</v>
      </c>
      <c r="K50" s="2293"/>
      <c r="L50" s="2293"/>
      <c r="M50" s="2293"/>
    </row>
    <row r="51" spans="1:17" ht="12" customHeight="1">
      <c r="A51" s="2280" t="s">
        <v>152</v>
      </c>
      <c r="B51" s="2280"/>
      <c r="C51" s="2280"/>
      <c r="D51" s="2280"/>
      <c r="E51" s="2294" t="s">
        <v>264</v>
      </c>
      <c r="F51" s="2295"/>
      <c r="G51" s="2295"/>
      <c r="H51" s="2295"/>
      <c r="I51" s="2296"/>
      <c r="J51" s="2297"/>
      <c r="K51" s="2298"/>
      <c r="L51" s="2298"/>
      <c r="M51" s="2298"/>
      <c r="N51" s="2298"/>
      <c r="O51" s="2298"/>
      <c r="P51" s="2298"/>
      <c r="Q51" s="2299"/>
    </row>
    <row r="52" spans="1:17" ht="10.5" customHeight="1">
      <c r="A52" s="2306" t="s">
        <v>265</v>
      </c>
      <c r="B52" s="2307"/>
      <c r="C52" s="2307"/>
      <c r="D52" s="2308"/>
      <c r="E52" s="2312" t="s">
        <v>266</v>
      </c>
      <c r="F52" s="2313"/>
      <c r="G52" s="2313"/>
      <c r="H52" s="2313"/>
      <c r="I52" s="2314"/>
      <c r="J52" s="2300"/>
      <c r="K52" s="2301"/>
      <c r="L52" s="2301"/>
      <c r="M52" s="2301"/>
      <c r="N52" s="2301"/>
      <c r="O52" s="2301"/>
      <c r="P52" s="2301"/>
      <c r="Q52" s="2302"/>
    </row>
    <row r="53" spans="1:17" ht="6" customHeight="1">
      <c r="A53" s="2309"/>
      <c r="B53" s="2310"/>
      <c r="C53" s="2310"/>
      <c r="D53" s="2311"/>
      <c r="E53" s="2278" t="s">
        <v>267</v>
      </c>
      <c r="F53" s="2278"/>
      <c r="G53" s="2279">
        <v>0</v>
      </c>
      <c r="H53" s="2279"/>
      <c r="I53" s="2279"/>
      <c r="J53" s="2300"/>
      <c r="K53" s="2301"/>
      <c r="L53" s="2301"/>
      <c r="M53" s="2301"/>
      <c r="N53" s="2301"/>
      <c r="O53" s="2301"/>
      <c r="P53" s="2301"/>
      <c r="Q53" s="2302"/>
    </row>
    <row r="54" spans="1:17" ht="12.75" customHeight="1">
      <c r="A54" s="2280" t="s">
        <v>268</v>
      </c>
      <c r="B54" s="2280"/>
      <c r="C54" s="2280"/>
      <c r="D54" s="2280"/>
      <c r="E54" s="2278"/>
      <c r="F54" s="2278"/>
      <c r="G54" s="2279"/>
      <c r="H54" s="2279"/>
      <c r="I54" s="2279"/>
      <c r="J54" s="2300"/>
      <c r="K54" s="2301"/>
      <c r="L54" s="2301"/>
      <c r="M54" s="2301"/>
      <c r="N54" s="2301"/>
      <c r="O54" s="2301"/>
      <c r="P54" s="2301"/>
      <c r="Q54" s="2302"/>
    </row>
    <row r="55" spans="1:17" ht="14.25" customHeight="1">
      <c r="A55" s="2281" t="s">
        <v>269</v>
      </c>
      <c r="B55" s="2281"/>
      <c r="C55" s="2281"/>
      <c r="D55" s="2281"/>
      <c r="E55" s="2278" t="s">
        <v>270</v>
      </c>
      <c r="F55" s="2278"/>
      <c r="G55" s="2282" t="s">
        <v>160</v>
      </c>
      <c r="H55" s="2282"/>
      <c r="I55" s="2282"/>
      <c r="J55" s="2303"/>
      <c r="K55" s="2304"/>
      <c r="L55" s="2304"/>
      <c r="M55" s="2304"/>
      <c r="N55" s="2304"/>
      <c r="O55" s="2304"/>
      <c r="P55" s="2304"/>
      <c r="Q55" s="2305"/>
    </row>
    <row r="56" spans="1:17" ht="12.75" customHeight="1">
      <c r="A56" s="68"/>
      <c r="B56" s="104"/>
      <c r="C56" s="104"/>
      <c r="D56" s="104"/>
      <c r="E56" s="2277"/>
      <c r="F56" s="2277"/>
      <c r="G56" s="2277"/>
      <c r="H56" s="2277"/>
      <c r="I56" s="2277"/>
      <c r="J56" s="2277"/>
      <c r="K56" s="2277"/>
      <c r="L56" s="2277"/>
      <c r="M56" s="2277"/>
      <c r="N56" s="104"/>
      <c r="O56" s="104"/>
      <c r="P56" s="104"/>
      <c r="Q56" s="202"/>
    </row>
  </sheetData>
  <protectedRanges>
    <protectedRange sqref="C49:Q49" name="範囲15"/>
    <protectedRange sqref="J51" name="範囲10"/>
    <protectedRange sqref="A11:A23 G11:G23" name="範囲1"/>
    <protectedRange sqref="P17:Q23" name="範囲3"/>
    <protectedRange sqref="C44:Q46" name="範囲4"/>
    <protectedRange sqref="J51" name="範囲5"/>
    <protectedRange sqref="G53:I55" name="範囲6"/>
    <protectedRange sqref="A52" name="範囲7"/>
    <protectedRange sqref="A55" name="範囲8"/>
    <protectedRange sqref="M11" name="範囲9"/>
    <protectedRange sqref="M12" name="範囲11"/>
    <protectedRange sqref="M13" name="範囲12"/>
    <protectedRange sqref="M14" name="範囲13"/>
    <protectedRange sqref="M15" name="範囲14"/>
  </protectedRanges>
  <mergeCells count="109">
    <mergeCell ref="E56:M56"/>
    <mergeCell ref="E53:F54"/>
    <mergeCell ref="G53:I54"/>
    <mergeCell ref="A54:D54"/>
    <mergeCell ref="A55:D55"/>
    <mergeCell ref="E55:F55"/>
    <mergeCell ref="G55:I55"/>
    <mergeCell ref="A48:B49"/>
    <mergeCell ref="C48:Q48"/>
    <mergeCell ref="C49:Q49"/>
    <mergeCell ref="D50:H50"/>
    <mergeCell ref="J50:M50"/>
    <mergeCell ref="A51:D51"/>
    <mergeCell ref="E51:I51"/>
    <mergeCell ref="J51:Q55"/>
    <mergeCell ref="A52:D53"/>
    <mergeCell ref="E52:I52"/>
    <mergeCell ref="A45:B45"/>
    <mergeCell ref="C45:D45"/>
    <mergeCell ref="E45:Q45"/>
    <mergeCell ref="A46:B46"/>
    <mergeCell ref="C46:D46"/>
    <mergeCell ref="E46:Q46"/>
    <mergeCell ref="A43:B43"/>
    <mergeCell ref="C43:D43"/>
    <mergeCell ref="E43:Q43"/>
    <mergeCell ref="A44:B44"/>
    <mergeCell ref="C44:D44"/>
    <mergeCell ref="E44:Q44"/>
    <mergeCell ref="B38:D38"/>
    <mergeCell ref="E38:Q38"/>
    <mergeCell ref="B39:D39"/>
    <mergeCell ref="E39:Q39"/>
    <mergeCell ref="A41:Q41"/>
    <mergeCell ref="A42:Q42"/>
    <mergeCell ref="B35:D35"/>
    <mergeCell ref="E35:Q35"/>
    <mergeCell ref="B36:D36"/>
    <mergeCell ref="E36:Q36"/>
    <mergeCell ref="B37:D37"/>
    <mergeCell ref="E37:Q37"/>
    <mergeCell ref="B31:D31"/>
    <mergeCell ref="E31:Q31"/>
    <mergeCell ref="A32:A34"/>
    <mergeCell ref="B32:D34"/>
    <mergeCell ref="E32:Q32"/>
    <mergeCell ref="E33:Q33"/>
    <mergeCell ref="E34:Q34"/>
    <mergeCell ref="A26:A28"/>
    <mergeCell ref="B26:D28"/>
    <mergeCell ref="E26:Q26"/>
    <mergeCell ref="E27:Q27"/>
    <mergeCell ref="E28:Q28"/>
    <mergeCell ref="A29:A30"/>
    <mergeCell ref="B29:D30"/>
    <mergeCell ref="E29:Q29"/>
    <mergeCell ref="E30:Q30"/>
    <mergeCell ref="P23:Q23"/>
    <mergeCell ref="A24:D24"/>
    <mergeCell ref="B25:D25"/>
    <mergeCell ref="E25:Q25"/>
    <mergeCell ref="D21:E21"/>
    <mergeCell ref="J21:K21"/>
    <mergeCell ref="P21:Q21"/>
    <mergeCell ref="D22:E22"/>
    <mergeCell ref="J22:K22"/>
    <mergeCell ref="P22:Q22"/>
    <mergeCell ref="D14:E14"/>
    <mergeCell ref="J14:K14"/>
    <mergeCell ref="P14:Q14"/>
    <mergeCell ref="D15:E15"/>
    <mergeCell ref="J15:K15"/>
    <mergeCell ref="M15:M23"/>
    <mergeCell ref="N15:N23"/>
    <mergeCell ref="P15:Q16"/>
    <mergeCell ref="D16:E16"/>
    <mergeCell ref="J16:K16"/>
    <mergeCell ref="D19:E19"/>
    <mergeCell ref="J19:K19"/>
    <mergeCell ref="P19:Q19"/>
    <mergeCell ref="D20:E20"/>
    <mergeCell ref="J20:K20"/>
    <mergeCell ref="P20:Q20"/>
    <mergeCell ref="D17:E17"/>
    <mergeCell ref="J17:K17"/>
    <mergeCell ref="P17:Q17"/>
    <mergeCell ref="D18:E18"/>
    <mergeCell ref="J18:K18"/>
    <mergeCell ref="P18:Q18"/>
    <mergeCell ref="D23:E23"/>
    <mergeCell ref="J23:K23"/>
    <mergeCell ref="D13:E13"/>
    <mergeCell ref="J13:K13"/>
    <mergeCell ref="P13:Q13"/>
    <mergeCell ref="D10:E10"/>
    <mergeCell ref="J10:K10"/>
    <mergeCell ref="P10:Q10"/>
    <mergeCell ref="D11:E11"/>
    <mergeCell ref="J11:K11"/>
    <mergeCell ref="P11:Q11"/>
    <mergeCell ref="A1:H2"/>
    <mergeCell ref="A3:Q3"/>
    <mergeCell ref="A5:Q5"/>
    <mergeCell ref="A6:Q6"/>
    <mergeCell ref="A7:Q7"/>
    <mergeCell ref="A8:Q8"/>
    <mergeCell ref="D12:E12"/>
    <mergeCell ref="J12:K12"/>
    <mergeCell ref="P12:Q12"/>
  </mergeCells>
  <phoneticPr fontId="1"/>
  <dataValidations count="2">
    <dataValidation type="list" allowBlank="1" showInputMessage="1" showErrorMessage="1" sqref="M11:M14" xr:uid="{E7CE187E-9643-4F3C-B4B8-6FC5469FECAD}">
      <formula1>"　　　,　〇"</formula1>
    </dataValidation>
    <dataValidation type="list" allowBlank="1" showInputMessage="1" showErrorMessage="1" sqref="A11:A23 M15:M23 G11:G23" xr:uid="{C5E57C6D-ABA3-4AF6-AB0F-5A699172B337}">
      <formula1>"　　　, 〇"</formula1>
    </dataValidation>
  </dataValidations>
  <pageMargins left="0.43307086614173229" right="0.19685039370078741" top="0.19685039370078741" bottom="0.15748031496062992" header="0.11811023622047245" footer="0"/>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04D2-234C-4845-B00A-330AFEEF9A7B}">
  <sheetPr>
    <tabColor theme="4" tint="0.39997558519241921"/>
  </sheetPr>
  <dimension ref="A1:O91"/>
  <sheetViews>
    <sheetView topLeftCell="A7" zoomScale="106" zoomScaleNormal="106" workbookViewId="0">
      <selection activeCell="K19" sqref="K19:Q19"/>
    </sheetView>
  </sheetViews>
  <sheetFormatPr defaultRowHeight="18.75"/>
  <cols>
    <col min="1" max="1" width="5.625" style="209" customWidth="1"/>
    <col min="2" max="3" width="6.75" style="209" customWidth="1"/>
    <col min="4" max="4" width="8.25" style="209" customWidth="1"/>
    <col min="5" max="5" width="6.75" style="209" customWidth="1"/>
    <col min="6" max="6" width="6.375" style="209" customWidth="1"/>
    <col min="7" max="10" width="6.75" style="209" customWidth="1"/>
    <col min="11" max="11" width="7.75" style="209" customWidth="1"/>
    <col min="12" max="12" width="7.125" style="209" customWidth="1"/>
    <col min="13" max="13" width="6.75" style="209" customWidth="1"/>
    <col min="14" max="14" width="6.25" style="209" customWidth="1"/>
    <col min="15" max="16384" width="9" style="209"/>
  </cols>
  <sheetData>
    <row r="1" spans="1:14">
      <c r="A1" s="207" t="s">
        <v>281</v>
      </c>
      <c r="B1" s="466"/>
      <c r="C1" s="466"/>
      <c r="D1" s="466"/>
      <c r="E1" s="466"/>
      <c r="F1" s="466"/>
      <c r="G1" s="466"/>
      <c r="H1" s="466"/>
      <c r="I1" s="466"/>
      <c r="J1" s="466"/>
      <c r="K1" s="466"/>
      <c r="L1" s="466"/>
      <c r="M1" s="466"/>
      <c r="N1" s="466"/>
    </row>
    <row r="2" spans="1:14" ht="3.75" customHeight="1"/>
    <row r="3" spans="1:14">
      <c r="A3" s="1243" t="s">
        <v>282</v>
      </c>
      <c r="B3" s="1243"/>
      <c r="C3" s="1243"/>
      <c r="D3" s="1243"/>
      <c r="E3" s="1243"/>
      <c r="F3" s="1243"/>
      <c r="G3" s="1243"/>
      <c r="H3" s="1243"/>
      <c r="I3" s="1243"/>
      <c r="J3" s="1243"/>
      <c r="K3" s="1243"/>
      <c r="L3" s="1243"/>
      <c r="M3" s="1243"/>
      <c r="N3" s="1243"/>
    </row>
    <row r="4" spans="1:14">
      <c r="A4" s="1243" t="s">
        <v>283</v>
      </c>
      <c r="B4" s="1243"/>
      <c r="C4" s="1243"/>
      <c r="D4" s="1243"/>
      <c r="E4" s="1243"/>
      <c r="F4" s="1243"/>
      <c r="G4" s="1243"/>
      <c r="H4" s="1243"/>
      <c r="I4" s="1243"/>
      <c r="J4" s="1243"/>
      <c r="K4" s="1243"/>
      <c r="L4" s="1243"/>
      <c r="M4" s="1243"/>
      <c r="N4" s="1243"/>
    </row>
    <row r="5" spans="1:14">
      <c r="A5" s="2315" t="s">
        <v>284</v>
      </c>
      <c r="B5" s="2315"/>
      <c r="C5" s="2315"/>
      <c r="D5" s="2315"/>
      <c r="E5" s="2315"/>
      <c r="F5" s="2315"/>
      <c r="G5" s="2315"/>
      <c r="H5" s="2315"/>
      <c r="I5" s="2315"/>
      <c r="J5" s="2315"/>
      <c r="K5" s="2315"/>
      <c r="L5" s="2315"/>
      <c r="M5" s="2315"/>
      <c r="N5" s="2315"/>
    </row>
    <row r="6" spans="1:14">
      <c r="A6" s="1243" t="s">
        <v>285</v>
      </c>
      <c r="B6" s="1243"/>
      <c r="C6" s="1243"/>
      <c r="D6" s="1243"/>
      <c r="E6" s="1243"/>
      <c r="F6" s="1243"/>
      <c r="G6" s="1243"/>
      <c r="H6" s="1243"/>
      <c r="I6" s="1243"/>
      <c r="J6" s="1243"/>
      <c r="K6" s="1243"/>
      <c r="L6" s="1243"/>
      <c r="M6" s="1243"/>
      <c r="N6" s="1243"/>
    </row>
    <row r="7" spans="1:14" ht="3.75" customHeight="1" thickBot="1"/>
    <row r="8" spans="1:14" ht="21" customHeight="1">
      <c r="A8" s="2316" t="s">
        <v>286</v>
      </c>
      <c r="B8" s="2317"/>
      <c r="C8" s="2317"/>
      <c r="D8" s="2317"/>
      <c r="E8" s="2320" t="s">
        <v>287</v>
      </c>
      <c r="F8" s="2321"/>
      <c r="G8" s="2322" t="s">
        <v>5</v>
      </c>
      <c r="H8" s="2320"/>
      <c r="I8" s="2323" t="s">
        <v>288</v>
      </c>
      <c r="J8" s="2324"/>
      <c r="K8" s="2324"/>
      <c r="L8" s="2324"/>
      <c r="M8" s="2324"/>
      <c r="N8" s="2325"/>
    </row>
    <row r="9" spans="1:14" ht="21" customHeight="1" thickBot="1">
      <c r="A9" s="2318"/>
      <c r="B9" s="2319"/>
      <c r="C9" s="2319"/>
      <c r="D9" s="2319"/>
      <c r="E9" s="2329" t="s">
        <v>289</v>
      </c>
      <c r="F9" s="2330"/>
      <c r="G9" s="2331" t="s">
        <v>5</v>
      </c>
      <c r="H9" s="2332"/>
      <c r="I9" s="2326"/>
      <c r="J9" s="2327"/>
      <c r="K9" s="2327"/>
      <c r="L9" s="2327"/>
      <c r="M9" s="2327"/>
      <c r="N9" s="2328"/>
    </row>
    <row r="10" spans="1:14" ht="3.75" customHeight="1"/>
    <row r="11" spans="1:14" ht="24.75" thickBot="1">
      <c r="A11" s="2333" t="s">
        <v>290</v>
      </c>
      <c r="B11" s="2334"/>
      <c r="C11" s="2333"/>
      <c r="D11" s="2333"/>
      <c r="E11" s="2333"/>
      <c r="F11" s="2333"/>
      <c r="G11" s="2333"/>
      <c r="H11" s="2333"/>
      <c r="I11" s="2333"/>
      <c r="J11" s="2333"/>
      <c r="K11" s="2333"/>
      <c r="L11" s="2333"/>
      <c r="M11" s="2333"/>
      <c r="N11" s="2333"/>
    </row>
    <row r="12" spans="1:14" ht="27" customHeight="1">
      <c r="A12" s="210" t="s">
        <v>54</v>
      </c>
      <c r="B12" s="211" t="s">
        <v>55</v>
      </c>
      <c r="C12" s="1786" t="s">
        <v>291</v>
      </c>
      <c r="D12" s="2335"/>
      <c r="E12" s="2335"/>
      <c r="F12" s="2335"/>
      <c r="G12" s="2335"/>
      <c r="H12" s="2336"/>
      <c r="I12" s="2337" t="s">
        <v>148</v>
      </c>
      <c r="J12" s="2338"/>
      <c r="K12" s="2338" t="s">
        <v>292</v>
      </c>
      <c r="L12" s="2338"/>
      <c r="M12" s="2338" t="s">
        <v>150</v>
      </c>
      <c r="N12" s="2339"/>
    </row>
    <row r="13" spans="1:14" ht="22.5" customHeight="1">
      <c r="A13" s="212"/>
      <c r="B13" s="213">
        <v>11</v>
      </c>
      <c r="C13" s="2340" t="s">
        <v>293</v>
      </c>
      <c r="D13" s="2341"/>
      <c r="E13" s="2341"/>
      <c r="F13" s="2341"/>
      <c r="G13" s="2341"/>
      <c r="H13" s="2342"/>
      <c r="I13" s="2343"/>
      <c r="J13" s="2344"/>
      <c r="K13" s="2344"/>
      <c r="L13" s="2344"/>
      <c r="M13" s="2344"/>
      <c r="N13" s="2345"/>
    </row>
    <row r="14" spans="1:14" ht="28.5" customHeight="1">
      <c r="A14" s="212"/>
      <c r="B14" s="214">
        <v>21</v>
      </c>
      <c r="C14" s="2356" t="s">
        <v>294</v>
      </c>
      <c r="D14" s="2357"/>
      <c r="E14" s="2357"/>
      <c r="F14" s="2357"/>
      <c r="G14" s="2357"/>
      <c r="H14" s="2358"/>
      <c r="I14" s="2343"/>
      <c r="J14" s="2344"/>
      <c r="K14" s="2344"/>
      <c r="L14" s="2344"/>
      <c r="M14" s="2344"/>
      <c r="N14" s="2345"/>
    </row>
    <row r="15" spans="1:14" ht="28.5" customHeight="1">
      <c r="A15" s="212"/>
      <c r="B15" s="214">
        <v>22</v>
      </c>
      <c r="C15" s="2356" t="s">
        <v>295</v>
      </c>
      <c r="D15" s="2357"/>
      <c r="E15" s="2357"/>
      <c r="F15" s="2357"/>
      <c r="G15" s="2357"/>
      <c r="H15" s="2358"/>
      <c r="I15" s="2343"/>
      <c r="J15" s="2344"/>
      <c r="K15" s="2344"/>
      <c r="L15" s="2344"/>
      <c r="M15" s="2344"/>
      <c r="N15" s="2345"/>
    </row>
    <row r="16" spans="1:14" ht="22.5" customHeight="1" thickBot="1">
      <c r="A16" s="215"/>
      <c r="B16" s="213">
        <v>40</v>
      </c>
      <c r="C16" s="2346" t="s">
        <v>296</v>
      </c>
      <c r="D16" s="2347"/>
      <c r="E16" s="2347"/>
      <c r="F16" s="2347"/>
      <c r="G16" s="2347"/>
      <c r="H16" s="2348"/>
      <c r="I16" s="2349"/>
      <c r="J16" s="2350"/>
      <c r="K16" s="2350"/>
      <c r="L16" s="2350"/>
      <c r="M16" s="2350"/>
      <c r="N16" s="2351"/>
    </row>
    <row r="17" spans="1:14" s="221" customFormat="1" ht="12" customHeight="1">
      <c r="A17" s="216" t="s">
        <v>297</v>
      </c>
      <c r="B17" s="217"/>
      <c r="C17" s="218"/>
      <c r="D17" s="218"/>
      <c r="E17" s="218"/>
      <c r="F17" s="218"/>
      <c r="G17" s="218"/>
      <c r="H17" s="218"/>
      <c r="I17" s="219"/>
      <c r="J17" s="219"/>
      <c r="K17" s="219"/>
      <c r="L17" s="219"/>
      <c r="M17" s="219"/>
      <c r="N17" s="220"/>
    </row>
    <row r="18" spans="1:14" s="221" customFormat="1" ht="17.25" customHeight="1">
      <c r="A18" s="222" t="s">
        <v>298</v>
      </c>
      <c r="B18" s="223"/>
      <c r="C18" s="224"/>
      <c r="D18" s="224"/>
      <c r="E18" s="224"/>
      <c r="F18" s="224"/>
      <c r="G18" s="224"/>
      <c r="H18" s="224"/>
      <c r="I18" s="225"/>
      <c r="J18" s="226"/>
      <c r="K18" s="226"/>
      <c r="L18" s="226"/>
      <c r="M18" s="226"/>
      <c r="N18" s="227"/>
    </row>
    <row r="19" spans="1:14" s="221" customFormat="1" ht="15.75" customHeight="1">
      <c r="A19" s="222" t="s">
        <v>299</v>
      </c>
      <c r="B19" s="223"/>
      <c r="C19" s="224"/>
      <c r="D19" s="224"/>
      <c r="E19" s="224"/>
      <c r="F19" s="224"/>
      <c r="G19" s="224"/>
      <c r="H19" s="224"/>
      <c r="I19" s="225"/>
      <c r="J19" s="226"/>
      <c r="K19" s="226"/>
      <c r="L19" s="226"/>
      <c r="M19" s="226"/>
      <c r="N19" s="227"/>
    </row>
    <row r="20" spans="1:14" s="230" customFormat="1" ht="17.25" customHeight="1">
      <c r="A20" s="2352" t="s">
        <v>300</v>
      </c>
      <c r="B20" s="2353"/>
      <c r="C20" s="2353"/>
      <c r="D20" s="2353"/>
      <c r="E20" s="2353"/>
      <c r="F20" s="2353"/>
      <c r="G20" s="2353"/>
      <c r="H20" s="2353"/>
      <c r="I20" s="2353"/>
      <c r="J20" s="2353"/>
      <c r="K20" s="2353"/>
      <c r="L20" s="2353"/>
      <c r="M20" s="228"/>
      <c r="N20" s="229"/>
    </row>
    <row r="21" spans="1:14" ht="3" customHeight="1">
      <c r="A21" s="231"/>
      <c r="B21" s="232"/>
      <c r="C21" s="232"/>
      <c r="D21" s="232"/>
      <c r="E21" s="232"/>
      <c r="F21" s="223"/>
      <c r="G21" s="223"/>
      <c r="H21" s="231"/>
      <c r="I21" s="231"/>
      <c r="J21" s="231"/>
      <c r="K21" s="231"/>
      <c r="L21" s="231"/>
      <c r="M21" s="231"/>
      <c r="N21" s="231"/>
    </row>
    <row r="22" spans="1:14" ht="24.75" thickBot="1">
      <c r="A22" s="2354" t="s">
        <v>301</v>
      </c>
      <c r="B22" s="2355"/>
      <c r="C22" s="2355"/>
      <c r="D22" s="2355"/>
      <c r="E22" s="2355"/>
      <c r="F22" s="2355"/>
      <c r="G22" s="2355"/>
      <c r="H22" s="2355"/>
      <c r="I22" s="2355"/>
      <c r="J22" s="2355"/>
      <c r="K22" s="2355"/>
      <c r="L22" s="2355"/>
      <c r="M22" s="2355"/>
      <c r="N22" s="2355"/>
    </row>
    <row r="23" spans="1:14" ht="27.75" customHeight="1">
      <c r="A23" s="210" t="s">
        <v>54</v>
      </c>
      <c r="B23" s="467" t="s">
        <v>55</v>
      </c>
      <c r="C23" s="1786" t="s">
        <v>291</v>
      </c>
      <c r="D23" s="2335"/>
      <c r="E23" s="2335"/>
      <c r="F23" s="2335"/>
      <c r="G23" s="2335"/>
      <c r="H23" s="2336"/>
      <c r="I23" s="2337" t="s">
        <v>148</v>
      </c>
      <c r="J23" s="2338"/>
      <c r="K23" s="2338" t="s">
        <v>292</v>
      </c>
      <c r="L23" s="2338"/>
      <c r="M23" s="2338" t="s">
        <v>150</v>
      </c>
      <c r="N23" s="2339"/>
    </row>
    <row r="24" spans="1:14" ht="22.5" customHeight="1">
      <c r="A24" s="212"/>
      <c r="B24" s="467">
        <v>301</v>
      </c>
      <c r="C24" s="2359" t="s">
        <v>302</v>
      </c>
      <c r="D24" s="2360"/>
      <c r="E24" s="2360"/>
      <c r="F24" s="2360"/>
      <c r="G24" s="2360"/>
      <c r="H24" s="2361"/>
      <c r="I24" s="2343"/>
      <c r="J24" s="2344"/>
      <c r="K24" s="2344"/>
      <c r="L24" s="2344"/>
      <c r="M24" s="2344"/>
      <c r="N24" s="2345"/>
    </row>
    <row r="25" spans="1:14" ht="22.5" customHeight="1">
      <c r="A25" s="212"/>
      <c r="B25" s="467">
        <v>302</v>
      </c>
      <c r="C25" s="2359" t="s">
        <v>303</v>
      </c>
      <c r="D25" s="2360"/>
      <c r="E25" s="2360"/>
      <c r="F25" s="2360"/>
      <c r="G25" s="2360"/>
      <c r="H25" s="2361"/>
      <c r="I25" s="2343"/>
      <c r="J25" s="2344"/>
      <c r="K25" s="2344"/>
      <c r="L25" s="2344"/>
      <c r="M25" s="2344"/>
      <c r="N25" s="2345"/>
    </row>
    <row r="26" spans="1:14" ht="22.5" customHeight="1">
      <c r="A26" s="212"/>
      <c r="B26" s="467">
        <v>303</v>
      </c>
      <c r="C26" s="2359" t="s">
        <v>304</v>
      </c>
      <c r="D26" s="2360"/>
      <c r="E26" s="2360"/>
      <c r="F26" s="2360"/>
      <c r="G26" s="2360"/>
      <c r="H26" s="2361"/>
      <c r="I26" s="2343"/>
      <c r="J26" s="2344"/>
      <c r="K26" s="2344"/>
      <c r="L26" s="2344"/>
      <c r="M26" s="2344"/>
      <c r="N26" s="2345"/>
    </row>
    <row r="27" spans="1:14" ht="22.5" customHeight="1">
      <c r="A27" s="212"/>
      <c r="B27" s="467">
        <v>304</v>
      </c>
      <c r="C27" s="2359" t="s">
        <v>305</v>
      </c>
      <c r="D27" s="2360"/>
      <c r="E27" s="2360"/>
      <c r="F27" s="2360"/>
      <c r="G27" s="2360"/>
      <c r="H27" s="2361"/>
      <c r="I27" s="2343"/>
      <c r="J27" s="2344"/>
      <c r="K27" s="2344"/>
      <c r="L27" s="2344"/>
      <c r="M27" s="2344"/>
      <c r="N27" s="2345"/>
    </row>
    <row r="28" spans="1:14" ht="22.5" customHeight="1">
      <c r="A28" s="212"/>
      <c r="B28" s="467">
        <v>305</v>
      </c>
      <c r="C28" s="2359" t="s">
        <v>306</v>
      </c>
      <c r="D28" s="2360"/>
      <c r="E28" s="2360"/>
      <c r="F28" s="2360"/>
      <c r="G28" s="2360"/>
      <c r="H28" s="2361"/>
      <c r="I28" s="2343"/>
      <c r="J28" s="2344"/>
      <c r="K28" s="2344"/>
      <c r="L28" s="2344"/>
      <c r="M28" s="2344"/>
      <c r="N28" s="2345"/>
    </row>
    <row r="29" spans="1:14" ht="22.5" customHeight="1">
      <c r="A29" s="212"/>
      <c r="B29" s="467">
        <v>306</v>
      </c>
      <c r="C29" s="2359" t="s">
        <v>307</v>
      </c>
      <c r="D29" s="2360"/>
      <c r="E29" s="2360"/>
      <c r="F29" s="2360"/>
      <c r="G29" s="2360"/>
      <c r="H29" s="2361"/>
      <c r="I29" s="2343"/>
      <c r="J29" s="2344"/>
      <c r="K29" s="2344"/>
      <c r="L29" s="2344"/>
      <c r="M29" s="2344"/>
      <c r="N29" s="2345"/>
    </row>
    <row r="30" spans="1:14" ht="22.5" customHeight="1">
      <c r="A30" s="212"/>
      <c r="B30" s="467">
        <v>307</v>
      </c>
      <c r="C30" s="2359" t="s">
        <v>308</v>
      </c>
      <c r="D30" s="2360"/>
      <c r="E30" s="2360"/>
      <c r="F30" s="2360"/>
      <c r="G30" s="2360"/>
      <c r="H30" s="2361"/>
      <c r="I30" s="2343"/>
      <c r="J30" s="2344"/>
      <c r="K30" s="2344"/>
      <c r="L30" s="2344"/>
      <c r="M30" s="2344"/>
      <c r="N30" s="2345"/>
    </row>
    <row r="31" spans="1:14" ht="22.5" customHeight="1">
      <c r="A31" s="212"/>
      <c r="B31" s="467">
        <v>308</v>
      </c>
      <c r="C31" s="2359" t="s">
        <v>309</v>
      </c>
      <c r="D31" s="2360"/>
      <c r="E31" s="2360"/>
      <c r="F31" s="2360"/>
      <c r="G31" s="2360"/>
      <c r="H31" s="2361"/>
      <c r="I31" s="2343"/>
      <c r="J31" s="2344"/>
      <c r="K31" s="2344"/>
      <c r="L31" s="2344"/>
      <c r="M31" s="2344"/>
      <c r="N31" s="2345"/>
    </row>
    <row r="32" spans="1:14" ht="22.5" customHeight="1">
      <c r="A32" s="212"/>
      <c r="B32" s="467">
        <v>309</v>
      </c>
      <c r="C32" s="2359" t="s">
        <v>310</v>
      </c>
      <c r="D32" s="2360"/>
      <c r="E32" s="2360"/>
      <c r="F32" s="2360"/>
      <c r="G32" s="2360"/>
      <c r="H32" s="2361"/>
      <c r="I32" s="2343"/>
      <c r="J32" s="2344"/>
      <c r="K32" s="2344"/>
      <c r="L32" s="2344"/>
      <c r="M32" s="2344"/>
      <c r="N32" s="2345"/>
    </row>
    <row r="33" spans="1:15" ht="22.5" customHeight="1">
      <c r="A33" s="212"/>
      <c r="B33" s="467">
        <v>310</v>
      </c>
      <c r="C33" s="2359" t="s">
        <v>311</v>
      </c>
      <c r="D33" s="2360"/>
      <c r="E33" s="2360"/>
      <c r="F33" s="2360"/>
      <c r="G33" s="2360"/>
      <c r="H33" s="2361"/>
      <c r="I33" s="2343"/>
      <c r="J33" s="2344"/>
      <c r="K33" s="2344"/>
      <c r="L33" s="2344"/>
      <c r="M33" s="2344"/>
      <c r="N33" s="2345"/>
    </row>
    <row r="34" spans="1:15" ht="22.5" customHeight="1">
      <c r="A34" s="212"/>
      <c r="B34" s="467">
        <v>311</v>
      </c>
      <c r="C34" s="2359" t="s">
        <v>312</v>
      </c>
      <c r="D34" s="2360"/>
      <c r="E34" s="2360"/>
      <c r="F34" s="2360"/>
      <c r="G34" s="2360"/>
      <c r="H34" s="2361"/>
      <c r="I34" s="2343"/>
      <c r="J34" s="2344"/>
      <c r="K34" s="2344"/>
      <c r="L34" s="2344"/>
      <c r="M34" s="2344"/>
      <c r="N34" s="2345"/>
    </row>
    <row r="35" spans="1:15" ht="22.5" customHeight="1">
      <c r="A35" s="212"/>
      <c r="B35" s="467">
        <v>312</v>
      </c>
      <c r="C35" s="2359" t="s">
        <v>313</v>
      </c>
      <c r="D35" s="2360"/>
      <c r="E35" s="2360"/>
      <c r="F35" s="2360"/>
      <c r="G35" s="2360"/>
      <c r="H35" s="2361"/>
      <c r="I35" s="2343"/>
      <c r="J35" s="2344"/>
      <c r="K35" s="2344"/>
      <c r="L35" s="2344"/>
      <c r="M35" s="2344"/>
      <c r="N35" s="2345"/>
    </row>
    <row r="36" spans="1:15" ht="22.5" customHeight="1">
      <c r="A36" s="212"/>
      <c r="B36" s="467">
        <v>313</v>
      </c>
      <c r="C36" s="2359" t="s">
        <v>314</v>
      </c>
      <c r="D36" s="2360"/>
      <c r="E36" s="2360"/>
      <c r="F36" s="2360"/>
      <c r="G36" s="2360"/>
      <c r="H36" s="2361"/>
      <c r="I36" s="2343"/>
      <c r="J36" s="2344"/>
      <c r="K36" s="2344"/>
      <c r="L36" s="2344"/>
      <c r="M36" s="2344"/>
      <c r="N36" s="2345"/>
    </row>
    <row r="37" spans="1:15" ht="22.5" customHeight="1">
      <c r="A37" s="212"/>
      <c r="B37" s="467">
        <v>314</v>
      </c>
      <c r="C37" s="2359" t="s">
        <v>315</v>
      </c>
      <c r="D37" s="2360"/>
      <c r="E37" s="2360"/>
      <c r="F37" s="2360"/>
      <c r="G37" s="2360"/>
      <c r="H37" s="2361"/>
      <c r="I37" s="2343"/>
      <c r="J37" s="2344"/>
      <c r="K37" s="2344"/>
      <c r="L37" s="2344"/>
      <c r="M37" s="2344"/>
      <c r="N37" s="2345"/>
    </row>
    <row r="38" spans="1:15" ht="22.5" customHeight="1">
      <c r="A38" s="212"/>
      <c r="B38" s="467">
        <v>315</v>
      </c>
      <c r="C38" s="2359" t="s">
        <v>316</v>
      </c>
      <c r="D38" s="2360"/>
      <c r="E38" s="2360"/>
      <c r="F38" s="2360"/>
      <c r="G38" s="2360"/>
      <c r="H38" s="2361"/>
      <c r="I38" s="2343"/>
      <c r="J38" s="2344"/>
      <c r="K38" s="2344"/>
      <c r="L38" s="2344"/>
      <c r="M38" s="2344"/>
      <c r="N38" s="2345"/>
    </row>
    <row r="39" spans="1:15" ht="22.5" customHeight="1">
      <c r="A39" s="212"/>
      <c r="B39" s="467">
        <v>316</v>
      </c>
      <c r="C39" s="2359" t="s">
        <v>317</v>
      </c>
      <c r="D39" s="2360"/>
      <c r="E39" s="2360"/>
      <c r="F39" s="2360"/>
      <c r="G39" s="2360"/>
      <c r="H39" s="2361"/>
      <c r="I39" s="2343"/>
      <c r="J39" s="2344"/>
      <c r="K39" s="2344"/>
      <c r="L39" s="2344"/>
      <c r="M39" s="2344"/>
      <c r="N39" s="2345"/>
    </row>
    <row r="40" spans="1:15" ht="22.5" customHeight="1">
      <c r="A40" s="212"/>
      <c r="B40" s="467">
        <v>317</v>
      </c>
      <c r="C40" s="2359" t="s">
        <v>318</v>
      </c>
      <c r="D40" s="2360"/>
      <c r="E40" s="2360"/>
      <c r="F40" s="2360"/>
      <c r="G40" s="2360"/>
      <c r="H40" s="2361"/>
      <c r="I40" s="2343"/>
      <c r="J40" s="2344"/>
      <c r="K40" s="2344"/>
      <c r="L40" s="2344"/>
      <c r="M40" s="2344"/>
      <c r="N40" s="2345"/>
    </row>
    <row r="41" spans="1:15" ht="22.5" customHeight="1">
      <c r="A41" s="212"/>
      <c r="B41" s="467">
        <v>318</v>
      </c>
      <c r="C41" s="2359" t="s">
        <v>319</v>
      </c>
      <c r="D41" s="2360"/>
      <c r="E41" s="2360"/>
      <c r="F41" s="2360"/>
      <c r="G41" s="2360"/>
      <c r="H41" s="2361"/>
      <c r="I41" s="2343"/>
      <c r="J41" s="2344"/>
      <c r="K41" s="2344"/>
      <c r="L41" s="2344"/>
      <c r="M41" s="2344"/>
      <c r="N41" s="2345"/>
    </row>
    <row r="42" spans="1:15" ht="22.5" customHeight="1">
      <c r="A42" s="212"/>
      <c r="B42" s="467">
        <v>319</v>
      </c>
      <c r="C42" s="2359" t="s">
        <v>320</v>
      </c>
      <c r="D42" s="2360"/>
      <c r="E42" s="2360"/>
      <c r="F42" s="2360"/>
      <c r="G42" s="2360"/>
      <c r="H42" s="2361"/>
      <c r="I42" s="2343"/>
      <c r="J42" s="2344"/>
      <c r="K42" s="2344"/>
      <c r="L42" s="2344"/>
      <c r="M42" s="2344"/>
      <c r="N42" s="2345"/>
    </row>
    <row r="43" spans="1:15" ht="22.5" customHeight="1">
      <c r="A43" s="212"/>
      <c r="B43" s="467">
        <v>320</v>
      </c>
      <c r="C43" s="2359" t="s">
        <v>321</v>
      </c>
      <c r="D43" s="2360"/>
      <c r="E43" s="2360"/>
      <c r="F43" s="2360"/>
      <c r="G43" s="2360"/>
      <c r="H43" s="2361"/>
      <c r="I43" s="2343"/>
      <c r="J43" s="2344"/>
      <c r="K43" s="2344"/>
      <c r="L43" s="2344"/>
      <c r="M43" s="2344"/>
      <c r="N43" s="2345"/>
    </row>
    <row r="44" spans="1:15" ht="22.5" customHeight="1" thickBot="1">
      <c r="A44" s="234"/>
      <c r="B44" s="235">
        <v>321</v>
      </c>
      <c r="C44" s="2367" t="s">
        <v>322</v>
      </c>
      <c r="D44" s="2368"/>
      <c r="E44" s="2368"/>
      <c r="F44" s="2368"/>
      <c r="G44" s="2368"/>
      <c r="H44" s="2369"/>
      <c r="I44" s="2349"/>
      <c r="J44" s="2350"/>
      <c r="K44" s="2350"/>
      <c r="L44" s="2350"/>
      <c r="M44" s="2350"/>
      <c r="N44" s="2351"/>
    </row>
    <row r="45" spans="1:15" ht="27.75" customHeight="1">
      <c r="A45" s="2362" t="s">
        <v>323</v>
      </c>
      <c r="B45" s="2363"/>
      <c r="C45" s="2363"/>
      <c r="D45" s="2363"/>
      <c r="E45" s="2363"/>
      <c r="F45" s="2363"/>
      <c r="G45" s="2363"/>
      <c r="H45" s="2363"/>
      <c r="I45" s="2364"/>
      <c r="J45" s="2364"/>
      <c r="K45" s="2364"/>
      <c r="L45" s="2364"/>
      <c r="M45" s="2364"/>
      <c r="N45" s="2365"/>
    </row>
    <row r="46" spans="1:15" ht="6" customHeight="1">
      <c r="A46" s="221"/>
      <c r="C46" s="221"/>
      <c r="N46" s="236"/>
      <c r="O46" s="236"/>
    </row>
    <row r="47" spans="1:15">
      <c r="A47" s="207" t="s">
        <v>324</v>
      </c>
      <c r="B47" s="207"/>
      <c r="C47" s="207"/>
      <c r="D47" s="207"/>
      <c r="E47" s="207"/>
      <c r="F47" s="207"/>
      <c r="G47" s="207"/>
      <c r="H47" s="207"/>
      <c r="I47" s="207"/>
      <c r="J47" s="207"/>
      <c r="K47" s="207"/>
      <c r="L47" s="207"/>
      <c r="M47" s="207"/>
      <c r="N47" s="207"/>
    </row>
    <row r="48" spans="1:15" ht="9" customHeight="1"/>
    <row r="49" spans="1:14" ht="4.5" customHeight="1"/>
    <row r="50" spans="1:14">
      <c r="A50" s="1243" t="s">
        <v>282</v>
      </c>
      <c r="B50" s="1243"/>
      <c r="C50" s="1243"/>
      <c r="D50" s="1243"/>
      <c r="E50" s="1243"/>
      <c r="F50" s="1243"/>
      <c r="G50" s="1243"/>
      <c r="H50" s="1243"/>
      <c r="I50" s="1243"/>
      <c r="J50" s="1243"/>
      <c r="K50" s="1243"/>
      <c r="L50" s="1243"/>
      <c r="M50" s="1243"/>
      <c r="N50" s="1243"/>
    </row>
    <row r="51" spans="1:14" ht="13.5" customHeight="1">
      <c r="A51" s="1243" t="s">
        <v>283</v>
      </c>
      <c r="B51" s="1243"/>
      <c r="C51" s="1243"/>
      <c r="D51" s="1243"/>
      <c r="E51" s="1243"/>
      <c r="F51" s="1243"/>
      <c r="G51" s="1243"/>
      <c r="H51" s="1243"/>
      <c r="I51" s="1243"/>
      <c r="J51" s="1243"/>
      <c r="K51" s="1243"/>
      <c r="L51" s="1243"/>
      <c r="M51" s="1243"/>
      <c r="N51" s="1243"/>
    </row>
    <row r="52" spans="1:14">
      <c r="A52" s="2315" t="s">
        <v>325</v>
      </c>
      <c r="B52" s="2315"/>
      <c r="C52" s="2315"/>
      <c r="D52" s="2315"/>
      <c r="E52" s="2315"/>
      <c r="F52" s="2315"/>
      <c r="G52" s="2315"/>
      <c r="H52" s="2315"/>
      <c r="I52" s="2315"/>
      <c r="J52" s="2315"/>
      <c r="K52" s="2315"/>
      <c r="L52" s="2315"/>
      <c r="M52" s="2315"/>
      <c r="N52" s="2315"/>
    </row>
    <row r="53" spans="1:14">
      <c r="A53" s="1243" t="s">
        <v>285</v>
      </c>
      <c r="B53" s="1243"/>
      <c r="C53" s="1243"/>
      <c r="D53" s="1243"/>
      <c r="E53" s="1243"/>
      <c r="F53" s="1243"/>
      <c r="G53" s="1243"/>
      <c r="H53" s="1243"/>
      <c r="I53" s="1243"/>
      <c r="J53" s="1243"/>
      <c r="K53" s="1243"/>
      <c r="L53" s="1243"/>
      <c r="M53" s="1243"/>
      <c r="N53" s="1243"/>
    </row>
    <row r="54" spans="1:14" ht="6" customHeight="1"/>
    <row r="55" spans="1:14" ht="24.75" thickBot="1">
      <c r="A55" s="2366" t="s">
        <v>326</v>
      </c>
      <c r="B55" s="1243"/>
      <c r="C55" s="1243"/>
      <c r="D55" s="1243"/>
      <c r="E55" s="1243"/>
      <c r="F55" s="1243"/>
      <c r="G55" s="1243"/>
      <c r="H55" s="1243"/>
      <c r="I55" s="1243"/>
      <c r="J55" s="1243"/>
      <c r="K55" s="1243"/>
      <c r="L55" s="1243"/>
      <c r="M55" s="1243"/>
      <c r="N55" s="1243"/>
    </row>
    <row r="56" spans="1:14" ht="30" customHeight="1">
      <c r="A56" s="210" t="s">
        <v>54</v>
      </c>
      <c r="B56" s="213" t="s">
        <v>327</v>
      </c>
      <c r="C56" s="1786" t="s">
        <v>291</v>
      </c>
      <c r="D56" s="2335"/>
      <c r="E56" s="2335"/>
      <c r="F56" s="2335"/>
      <c r="G56" s="2335"/>
      <c r="H56" s="2336"/>
      <c r="I56" s="2337" t="s">
        <v>148</v>
      </c>
      <c r="J56" s="2338"/>
      <c r="K56" s="2338" t="s">
        <v>292</v>
      </c>
      <c r="L56" s="2338"/>
      <c r="M56" s="2338" t="s">
        <v>150</v>
      </c>
      <c r="N56" s="2339"/>
    </row>
    <row r="57" spans="1:14" ht="22.5" customHeight="1">
      <c r="A57" s="212"/>
      <c r="B57" s="213">
        <v>51</v>
      </c>
      <c r="C57" s="2359" t="s">
        <v>328</v>
      </c>
      <c r="D57" s="2360"/>
      <c r="E57" s="2360"/>
      <c r="F57" s="2360"/>
      <c r="G57" s="2360"/>
      <c r="H57" s="2361"/>
      <c r="I57" s="2343"/>
      <c r="J57" s="2344"/>
      <c r="K57" s="2344"/>
      <c r="L57" s="2344"/>
      <c r="M57" s="2344"/>
      <c r="N57" s="2345"/>
    </row>
    <row r="58" spans="1:14" ht="22.5" customHeight="1">
      <c r="A58" s="212"/>
      <c r="B58" s="213">
        <v>52</v>
      </c>
      <c r="C58" s="2359" t="s">
        <v>329</v>
      </c>
      <c r="D58" s="2360"/>
      <c r="E58" s="2360"/>
      <c r="F58" s="2360"/>
      <c r="G58" s="2360"/>
      <c r="H58" s="2361"/>
      <c r="I58" s="2343"/>
      <c r="J58" s="2344"/>
      <c r="K58" s="2344"/>
      <c r="L58" s="2344"/>
      <c r="M58" s="2344"/>
      <c r="N58" s="2345"/>
    </row>
    <row r="59" spans="1:14" ht="22.5" customHeight="1">
      <c r="A59" s="212"/>
      <c r="B59" s="213">
        <v>53</v>
      </c>
      <c r="C59" s="2359" t="s">
        <v>330</v>
      </c>
      <c r="D59" s="2360"/>
      <c r="E59" s="2360"/>
      <c r="F59" s="2360"/>
      <c r="G59" s="2360"/>
      <c r="H59" s="2361"/>
      <c r="I59" s="2343"/>
      <c r="J59" s="2344"/>
      <c r="K59" s="2344"/>
      <c r="L59" s="2344"/>
      <c r="M59" s="2344"/>
      <c r="N59" s="2345"/>
    </row>
    <row r="60" spans="1:14" ht="22.5" customHeight="1">
      <c r="A60" s="212"/>
      <c r="B60" s="213">
        <v>54</v>
      </c>
      <c r="C60" s="2359" t="s">
        <v>331</v>
      </c>
      <c r="D60" s="2360"/>
      <c r="E60" s="2360"/>
      <c r="F60" s="2360"/>
      <c r="G60" s="2360"/>
      <c r="H60" s="2361"/>
      <c r="I60" s="2343"/>
      <c r="J60" s="2344"/>
      <c r="K60" s="2344"/>
      <c r="L60" s="2344"/>
      <c r="M60" s="2344"/>
      <c r="N60" s="2345"/>
    </row>
    <row r="61" spans="1:14" ht="22.5" customHeight="1">
      <c r="A61" s="212"/>
      <c r="B61" s="213">
        <v>55</v>
      </c>
      <c r="C61" s="2359" t="s">
        <v>332</v>
      </c>
      <c r="D61" s="2360"/>
      <c r="E61" s="2360"/>
      <c r="F61" s="2360"/>
      <c r="G61" s="2360"/>
      <c r="H61" s="2361"/>
      <c r="I61" s="2343"/>
      <c r="J61" s="2344"/>
      <c r="K61" s="2344"/>
      <c r="L61" s="2344"/>
      <c r="M61" s="2344"/>
      <c r="N61" s="2345"/>
    </row>
    <row r="62" spans="1:14" ht="22.5" customHeight="1">
      <c r="A62" s="212"/>
      <c r="B62" s="213">
        <v>56</v>
      </c>
      <c r="C62" s="2359" t="s">
        <v>333</v>
      </c>
      <c r="D62" s="2360"/>
      <c r="E62" s="2360"/>
      <c r="F62" s="2360"/>
      <c r="G62" s="2360"/>
      <c r="H62" s="2361"/>
      <c r="I62" s="2343"/>
      <c r="J62" s="2344"/>
      <c r="K62" s="2344"/>
      <c r="L62" s="2344"/>
      <c r="M62" s="2344"/>
      <c r="N62" s="2345"/>
    </row>
    <row r="63" spans="1:14" ht="22.5" customHeight="1">
      <c r="A63" s="212"/>
      <c r="B63" s="213">
        <v>57</v>
      </c>
      <c r="C63" s="2359" t="s">
        <v>334</v>
      </c>
      <c r="D63" s="2360"/>
      <c r="E63" s="2360"/>
      <c r="F63" s="2360"/>
      <c r="G63" s="2360"/>
      <c r="H63" s="2361"/>
      <c r="I63" s="2343"/>
      <c r="J63" s="2344"/>
      <c r="K63" s="2344"/>
      <c r="L63" s="2344"/>
      <c r="M63" s="2344"/>
      <c r="N63" s="2345"/>
    </row>
    <row r="64" spans="1:14" ht="22.5" customHeight="1" thickBot="1">
      <c r="A64" s="212"/>
      <c r="B64" s="213">
        <v>58</v>
      </c>
      <c r="C64" s="2359" t="s">
        <v>335</v>
      </c>
      <c r="D64" s="2360"/>
      <c r="E64" s="2360"/>
      <c r="F64" s="2360"/>
      <c r="G64" s="2360"/>
      <c r="H64" s="2361"/>
      <c r="I64" s="2349"/>
      <c r="J64" s="2350"/>
      <c r="K64" s="2350"/>
      <c r="L64" s="2350"/>
      <c r="M64" s="2350"/>
      <c r="N64" s="2351"/>
    </row>
    <row r="65" spans="1:14" ht="25.5" customHeight="1">
      <c r="A65" s="2370" t="s">
        <v>336</v>
      </c>
      <c r="B65" s="2364"/>
      <c r="C65" s="2364"/>
      <c r="D65" s="2364"/>
      <c r="E65" s="2364"/>
      <c r="F65" s="2364"/>
      <c r="G65" s="2364"/>
      <c r="H65" s="2364"/>
      <c r="I65" s="2364"/>
      <c r="J65" s="2364"/>
      <c r="K65" s="2364"/>
      <c r="L65" s="2364"/>
      <c r="M65" s="2364"/>
      <c r="N65" s="2365"/>
    </row>
    <row r="66" spans="1:14" ht="9.75" customHeight="1">
      <c r="A66" s="231"/>
      <c r="B66" s="232"/>
      <c r="C66" s="232"/>
      <c r="D66" s="232"/>
      <c r="E66" s="232"/>
      <c r="F66" s="223"/>
      <c r="G66" s="223"/>
      <c r="H66" s="231"/>
      <c r="I66" s="231"/>
      <c r="J66" s="231"/>
      <c r="K66" s="231"/>
      <c r="L66" s="231"/>
      <c r="M66" s="231"/>
      <c r="N66" s="231"/>
    </row>
    <row r="67" spans="1:14" ht="24.75" thickBot="1">
      <c r="A67" s="2366" t="s">
        <v>337</v>
      </c>
      <c r="B67" s="1243"/>
      <c r="C67" s="1243"/>
      <c r="D67" s="1243"/>
      <c r="E67" s="1243"/>
      <c r="F67" s="1243"/>
      <c r="G67" s="1243"/>
      <c r="H67" s="1243"/>
      <c r="I67" s="1243"/>
      <c r="J67" s="1243"/>
      <c r="K67" s="1243"/>
      <c r="L67" s="1243"/>
      <c r="M67" s="1243"/>
      <c r="N67" s="1243"/>
    </row>
    <row r="68" spans="1:14" ht="30" customHeight="1">
      <c r="A68" s="210" t="s">
        <v>54</v>
      </c>
      <c r="B68" s="213" t="s">
        <v>327</v>
      </c>
      <c r="C68" s="1786" t="s">
        <v>291</v>
      </c>
      <c r="D68" s="2335"/>
      <c r="E68" s="2335"/>
      <c r="F68" s="2335"/>
      <c r="G68" s="2335"/>
      <c r="H68" s="2336"/>
      <c r="I68" s="2337" t="s">
        <v>148</v>
      </c>
      <c r="J68" s="2338"/>
      <c r="K68" s="2338" t="s">
        <v>292</v>
      </c>
      <c r="L68" s="2338"/>
      <c r="M68" s="2338" t="s">
        <v>150</v>
      </c>
      <c r="N68" s="2339"/>
    </row>
    <row r="69" spans="1:14" ht="22.5" customHeight="1">
      <c r="A69" s="212"/>
      <c r="B69" s="213">
        <v>60</v>
      </c>
      <c r="C69" s="2359" t="s">
        <v>338</v>
      </c>
      <c r="D69" s="2360"/>
      <c r="E69" s="2360"/>
      <c r="F69" s="2360"/>
      <c r="G69" s="2360"/>
      <c r="H69" s="2361"/>
      <c r="I69" s="2343"/>
      <c r="J69" s="2344"/>
      <c r="K69" s="2344"/>
      <c r="L69" s="2344"/>
      <c r="M69" s="2344"/>
      <c r="N69" s="2345"/>
    </row>
    <row r="70" spans="1:14" ht="22.5" customHeight="1">
      <c r="A70" s="212"/>
      <c r="B70" s="213">
        <v>71</v>
      </c>
      <c r="C70" s="2359" t="s">
        <v>339</v>
      </c>
      <c r="D70" s="2360"/>
      <c r="E70" s="2360"/>
      <c r="F70" s="2360"/>
      <c r="G70" s="2360"/>
      <c r="H70" s="2361"/>
      <c r="I70" s="2343"/>
      <c r="J70" s="2344"/>
      <c r="K70" s="2344"/>
      <c r="L70" s="2344"/>
      <c r="M70" s="2344"/>
      <c r="N70" s="2345"/>
    </row>
    <row r="71" spans="1:14" ht="22.5" customHeight="1">
      <c r="A71" s="212"/>
      <c r="B71" s="213">
        <v>72</v>
      </c>
      <c r="C71" s="2359" t="s">
        <v>340</v>
      </c>
      <c r="D71" s="2360"/>
      <c r="E71" s="2360"/>
      <c r="F71" s="2360"/>
      <c r="G71" s="2360"/>
      <c r="H71" s="2361"/>
      <c r="I71" s="2343"/>
      <c r="J71" s="2344"/>
      <c r="K71" s="2344"/>
      <c r="L71" s="2344"/>
      <c r="M71" s="2344"/>
      <c r="N71" s="2345"/>
    </row>
    <row r="72" spans="1:14" ht="22.5" customHeight="1" thickBot="1">
      <c r="A72" s="234"/>
      <c r="B72" s="213">
        <v>73</v>
      </c>
      <c r="C72" s="2359" t="s">
        <v>341</v>
      </c>
      <c r="D72" s="2360"/>
      <c r="E72" s="2360"/>
      <c r="F72" s="2360"/>
      <c r="G72" s="2360"/>
      <c r="H72" s="2361"/>
      <c r="I72" s="2349"/>
      <c r="J72" s="2350"/>
      <c r="K72" s="2350"/>
      <c r="L72" s="2350"/>
      <c r="M72" s="2350"/>
      <c r="N72" s="2351"/>
    </row>
    <row r="73" spans="1:14" s="221" customFormat="1" ht="12" customHeight="1">
      <c r="A73" s="237" t="s">
        <v>297</v>
      </c>
      <c r="B73" s="217"/>
      <c r="C73" s="218"/>
      <c r="D73" s="218"/>
      <c r="E73" s="218"/>
      <c r="F73" s="218"/>
      <c r="G73" s="218"/>
      <c r="H73" s="218"/>
      <c r="I73" s="219"/>
      <c r="J73" s="219"/>
      <c r="K73" s="219"/>
      <c r="L73" s="219"/>
      <c r="M73" s="219"/>
      <c r="N73" s="238"/>
    </row>
    <row r="74" spans="1:14" s="221" customFormat="1" ht="15.75" customHeight="1">
      <c r="A74" s="237" t="s">
        <v>342</v>
      </c>
      <c r="B74" s="217"/>
      <c r="C74" s="218"/>
      <c r="D74" s="218"/>
      <c r="E74" s="218"/>
      <c r="F74" s="218"/>
      <c r="G74" s="239" t="s">
        <v>343</v>
      </c>
      <c r="H74" s="218"/>
      <c r="I74" s="219"/>
      <c r="J74" s="219"/>
      <c r="K74" s="219"/>
      <c r="L74" s="219"/>
      <c r="M74" s="219"/>
      <c r="N74" s="238"/>
    </row>
    <row r="75" spans="1:14" s="221" customFormat="1" ht="15.75" customHeight="1">
      <c r="A75" s="240" t="s">
        <v>344</v>
      </c>
      <c r="B75" s="217"/>
      <c r="C75" s="218"/>
      <c r="D75" s="218"/>
      <c r="E75" s="218"/>
      <c r="F75" s="241"/>
      <c r="G75" s="242" t="s">
        <v>345</v>
      </c>
      <c r="H75" s="241"/>
      <c r="I75" s="243"/>
      <c r="J75" s="243"/>
      <c r="K75" s="243"/>
      <c r="L75" s="243"/>
      <c r="M75" s="219"/>
      <c r="N75" s="238"/>
    </row>
    <row r="76" spans="1:14" s="221" customFormat="1" ht="13.5" customHeight="1">
      <c r="A76" s="237" t="s">
        <v>346</v>
      </c>
      <c r="B76" s="244"/>
      <c r="C76" s="244"/>
      <c r="D76" s="244"/>
      <c r="E76" s="244"/>
      <c r="F76" s="217"/>
      <c r="G76" s="217"/>
      <c r="H76" s="217"/>
      <c r="I76" s="217"/>
      <c r="J76" s="217"/>
      <c r="K76" s="217"/>
      <c r="L76" s="217"/>
      <c r="M76" s="245"/>
      <c r="N76" s="246"/>
    </row>
    <row r="77" spans="1:14" s="221" customFormat="1" ht="13.5" customHeight="1">
      <c r="A77" s="237" t="s">
        <v>347</v>
      </c>
      <c r="B77" s="239"/>
      <c r="C77" s="239"/>
      <c r="D77" s="239"/>
      <c r="E77" s="239"/>
      <c r="F77" s="217"/>
      <c r="G77" s="217"/>
      <c r="H77" s="217"/>
      <c r="I77" s="217"/>
      <c r="J77" s="217"/>
      <c r="K77" s="217"/>
      <c r="L77" s="217"/>
      <c r="M77" s="217"/>
      <c r="N77" s="247"/>
    </row>
    <row r="78" spans="1:14" s="221" customFormat="1" ht="13.5" customHeight="1">
      <c r="A78" s="2371" t="s">
        <v>348</v>
      </c>
      <c r="B78" s="2372"/>
      <c r="C78" s="2372"/>
      <c r="D78" s="2372"/>
      <c r="E78" s="2372"/>
      <c r="F78" s="2372"/>
      <c r="G78" s="2372"/>
      <c r="H78" s="2372"/>
      <c r="I78" s="2372"/>
      <c r="J78" s="2372"/>
      <c r="K78" s="2372"/>
      <c r="L78" s="2372"/>
      <c r="M78" s="2372"/>
      <c r="N78" s="2373"/>
    </row>
    <row r="79" spans="1:14" s="221" customFormat="1" ht="13.5" customHeight="1">
      <c r="A79" s="2374"/>
      <c r="B79" s="2375"/>
      <c r="C79" s="2375"/>
      <c r="D79" s="2375"/>
      <c r="E79" s="2375"/>
      <c r="F79" s="2375"/>
      <c r="G79" s="2375"/>
      <c r="H79" s="2375"/>
      <c r="I79" s="2375"/>
      <c r="J79" s="2375"/>
      <c r="K79" s="2375"/>
      <c r="L79" s="2375"/>
      <c r="M79" s="2375"/>
      <c r="N79" s="2376"/>
    </row>
    <row r="80" spans="1:14" s="221" customFormat="1" ht="9.75" customHeight="1">
      <c r="A80" s="239"/>
      <c r="B80" s="239"/>
      <c r="C80" s="239"/>
      <c r="D80" s="239"/>
      <c r="E80" s="239"/>
      <c r="F80" s="217"/>
      <c r="G80" s="217"/>
      <c r="H80" s="217"/>
      <c r="I80" s="217"/>
      <c r="J80" s="217"/>
      <c r="K80" s="217"/>
      <c r="L80" s="217"/>
      <c r="M80" s="217"/>
      <c r="N80" s="217"/>
    </row>
    <row r="81" spans="1:15" ht="24">
      <c r="A81" s="2377" t="s">
        <v>96</v>
      </c>
      <c r="B81" s="2378"/>
      <c r="C81" s="2378"/>
      <c r="D81" s="2378"/>
      <c r="E81" s="2378"/>
      <c r="F81" s="2378"/>
      <c r="J81" s="2379" t="s">
        <v>151</v>
      </c>
      <c r="K81" s="2379"/>
      <c r="L81" s="2379"/>
      <c r="M81" s="2379"/>
      <c r="N81" s="2379"/>
    </row>
    <row r="82" spans="1:15" ht="16.5" customHeight="1">
      <c r="A82" s="2383" t="s">
        <v>152</v>
      </c>
      <c r="B82" s="2384"/>
      <c r="C82" s="2385"/>
      <c r="D82" s="2388" t="s">
        <v>349</v>
      </c>
      <c r="E82" s="2384"/>
      <c r="F82" s="2385"/>
      <c r="G82" s="2388" t="s">
        <v>350</v>
      </c>
      <c r="H82" s="2384"/>
      <c r="I82" s="2385"/>
      <c r="J82" s="248" t="s">
        <v>5</v>
      </c>
      <c r="K82" s="249" t="s">
        <v>5</v>
      </c>
      <c r="L82" s="2389" t="s">
        <v>99</v>
      </c>
      <c r="M82" s="2390"/>
      <c r="N82" s="2391"/>
    </row>
    <row r="83" spans="1:15" ht="29.25" customHeight="1">
      <c r="A83" s="2386"/>
      <c r="B83" s="1764"/>
      <c r="C83" s="2387"/>
      <c r="D83" s="2386"/>
      <c r="E83" s="1764"/>
      <c r="F83" s="2387"/>
      <c r="G83" s="2386"/>
      <c r="H83" s="1764"/>
      <c r="I83" s="2387"/>
      <c r="J83" s="250" t="s">
        <v>155</v>
      </c>
      <c r="K83" s="251" t="s">
        <v>100</v>
      </c>
      <c r="L83" s="2392" t="s">
        <v>101</v>
      </c>
      <c r="M83" s="2393"/>
      <c r="N83" s="2394"/>
    </row>
    <row r="84" spans="1:15" ht="30" customHeight="1">
      <c r="A84" s="2395" t="s">
        <v>156</v>
      </c>
      <c r="B84" s="2396"/>
      <c r="C84" s="2397"/>
      <c r="D84" s="2395" t="s">
        <v>157</v>
      </c>
      <c r="E84" s="2396"/>
      <c r="F84" s="2397"/>
      <c r="G84" s="2404">
        <v>0</v>
      </c>
      <c r="H84" s="2405"/>
      <c r="I84" s="2406"/>
      <c r="J84" s="252" t="s">
        <v>17</v>
      </c>
      <c r="K84" s="253">
        <v>0</v>
      </c>
      <c r="L84" s="254" t="s">
        <v>158</v>
      </c>
      <c r="M84" s="253">
        <v>0</v>
      </c>
      <c r="N84" s="255" t="s">
        <v>104</v>
      </c>
    </row>
    <row r="85" spans="1:15" ht="30" customHeight="1">
      <c r="A85" s="2398"/>
      <c r="B85" s="2399"/>
      <c r="C85" s="2400"/>
      <c r="D85" s="2398"/>
      <c r="E85" s="2399"/>
      <c r="F85" s="2400"/>
      <c r="G85" s="2407"/>
      <c r="H85" s="2408"/>
      <c r="I85" s="2409"/>
      <c r="J85" s="252" t="s">
        <v>20</v>
      </c>
      <c r="K85" s="253">
        <v>0</v>
      </c>
      <c r="L85" s="254" t="s">
        <v>159</v>
      </c>
      <c r="M85" s="256" t="str">
        <f>IF(K84+M84+K85=0," ",K84+M84+K85)</f>
        <v xml:space="preserve"> </v>
      </c>
      <c r="N85" s="257" t="s">
        <v>160</v>
      </c>
      <c r="O85" s="79"/>
    </row>
    <row r="86" spans="1:15" ht="6.75" customHeight="1">
      <c r="A86" s="2401"/>
      <c r="B86" s="2402"/>
      <c r="C86" s="2403"/>
      <c r="D86" s="2401"/>
      <c r="E86" s="2402"/>
      <c r="F86" s="2403"/>
      <c r="G86" s="2410"/>
      <c r="H86" s="2411"/>
      <c r="I86" s="2412"/>
      <c r="J86" s="258"/>
      <c r="K86" s="259"/>
      <c r="L86" s="260"/>
      <c r="M86" s="260"/>
      <c r="N86" s="261"/>
    </row>
    <row r="87" spans="1:15" ht="9" customHeight="1"/>
    <row r="88" spans="1:15" ht="21" customHeight="1">
      <c r="A88" s="2380" t="s">
        <v>351</v>
      </c>
      <c r="B88" s="2380"/>
      <c r="C88" s="2380"/>
      <c r="D88" s="2380"/>
      <c r="E88" s="2380"/>
      <c r="F88" s="2380"/>
      <c r="G88" s="468"/>
      <c r="H88" s="2381"/>
      <c r="I88" s="2381"/>
      <c r="J88" s="2381"/>
      <c r="K88" s="2381"/>
      <c r="L88" s="2381"/>
      <c r="M88" s="2381"/>
      <c r="N88" s="2381"/>
    </row>
    <row r="89" spans="1:15" ht="51" customHeight="1" thickBot="1">
      <c r="A89" s="263" t="s">
        <v>108</v>
      </c>
      <c r="B89" s="264" t="s">
        <v>352</v>
      </c>
      <c r="C89" s="265" t="s">
        <v>353</v>
      </c>
      <c r="D89" s="266" t="s">
        <v>111</v>
      </c>
      <c r="E89" s="266" t="s">
        <v>112</v>
      </c>
      <c r="F89" s="265" t="s">
        <v>354</v>
      </c>
      <c r="G89" s="266" t="s">
        <v>355</v>
      </c>
      <c r="H89" s="266" t="s">
        <v>356</v>
      </c>
      <c r="I89" s="266" t="s">
        <v>357</v>
      </c>
      <c r="J89" s="265" t="s">
        <v>358</v>
      </c>
      <c r="K89" s="266" t="s">
        <v>359</v>
      </c>
      <c r="L89" s="266"/>
      <c r="M89" s="266"/>
      <c r="N89" s="266"/>
    </row>
    <row r="90" spans="1:15" ht="40.5" customHeight="1" thickTop="1">
      <c r="A90" s="469" t="s">
        <v>126</v>
      </c>
      <c r="B90" s="268" t="s">
        <v>18</v>
      </c>
      <c r="C90" s="269" t="s">
        <v>18</v>
      </c>
      <c r="D90" s="269" t="s">
        <v>18</v>
      </c>
      <c r="E90" s="269" t="s">
        <v>18</v>
      </c>
      <c r="F90" s="269" t="s">
        <v>18</v>
      </c>
      <c r="G90" s="269" t="s">
        <v>18</v>
      </c>
      <c r="H90" s="269" t="s">
        <v>18</v>
      </c>
      <c r="I90" s="269" t="s">
        <v>18</v>
      </c>
      <c r="J90" s="269" t="s">
        <v>18</v>
      </c>
      <c r="K90" s="269">
        <v>0</v>
      </c>
      <c r="L90" s="269">
        <v>0</v>
      </c>
      <c r="M90" s="269" t="s">
        <v>18</v>
      </c>
      <c r="N90" s="269" t="s">
        <v>18</v>
      </c>
    </row>
    <row r="91" spans="1:15">
      <c r="A91" s="2382" t="s">
        <v>360</v>
      </c>
      <c r="B91" s="2382"/>
      <c r="C91" s="2382"/>
      <c r="D91" s="2382"/>
      <c r="E91" s="2382"/>
      <c r="F91" s="2382"/>
      <c r="G91" s="2382"/>
      <c r="H91" s="2382"/>
      <c r="I91" s="2382"/>
      <c r="J91" s="2382"/>
      <c r="K91" s="2382"/>
      <c r="L91" s="2382"/>
      <c r="M91" s="2382"/>
      <c r="N91" s="2382"/>
    </row>
  </sheetData>
  <protectedRanges>
    <protectedRange sqref="M84" name="範囲20"/>
    <protectedRange sqref="I13:N16" name="範囲18"/>
    <protectedRange sqref="J82:K82" name="範囲15"/>
    <protectedRange sqref="A13:A16" name="範囲1"/>
    <protectedRange sqref="A57:A64" name="範囲5"/>
    <protectedRange sqref="I57:N64" name="範囲6"/>
    <protectedRange sqref="A69:A72" name="範囲7"/>
    <protectedRange sqref="I69:N72" name="範囲8"/>
    <protectedRange sqref="A84:G86" name="範囲9"/>
    <protectedRange sqref="B90:N90" name="範囲11"/>
    <protectedRange sqref="L89:N89" name="範囲12"/>
    <protectedRange sqref="K84" name="範囲14"/>
    <protectedRange sqref="K85" name="範囲16"/>
    <protectedRange sqref="G8:H9" name="範囲13"/>
    <protectedRange sqref="A24:A44" name="範囲17"/>
    <protectedRange sqref="I24:N44" name="範囲19"/>
  </protectedRanges>
  <mergeCells count="199">
    <mergeCell ref="A88:F88"/>
    <mergeCell ref="H88:N88"/>
    <mergeCell ref="A91:N91"/>
    <mergeCell ref="A82:C83"/>
    <mergeCell ref="D82:F83"/>
    <mergeCell ref="G82:I83"/>
    <mergeCell ref="L82:N82"/>
    <mergeCell ref="L83:N83"/>
    <mergeCell ref="A84:C86"/>
    <mergeCell ref="D84:F86"/>
    <mergeCell ref="G84:I86"/>
    <mergeCell ref="C72:H72"/>
    <mergeCell ref="I72:J72"/>
    <mergeCell ref="K72:L72"/>
    <mergeCell ref="M72:N72"/>
    <mergeCell ref="A78:N79"/>
    <mergeCell ref="A81:F81"/>
    <mergeCell ref="J81:N81"/>
    <mergeCell ref="C70:H70"/>
    <mergeCell ref="I70:J70"/>
    <mergeCell ref="K70:L70"/>
    <mergeCell ref="M70:N70"/>
    <mergeCell ref="C71:H71"/>
    <mergeCell ref="I71:J71"/>
    <mergeCell ref="K71:L71"/>
    <mergeCell ref="M71:N71"/>
    <mergeCell ref="C68:H68"/>
    <mergeCell ref="I68:J68"/>
    <mergeCell ref="K68:L68"/>
    <mergeCell ref="M68:N68"/>
    <mergeCell ref="C69:H69"/>
    <mergeCell ref="I69:J69"/>
    <mergeCell ref="K69:L69"/>
    <mergeCell ref="M69:N69"/>
    <mergeCell ref="C64:H64"/>
    <mergeCell ref="I64:J64"/>
    <mergeCell ref="K64:L64"/>
    <mergeCell ref="M64:N64"/>
    <mergeCell ref="A65:N65"/>
    <mergeCell ref="A67:N67"/>
    <mergeCell ref="C62:H62"/>
    <mergeCell ref="I62:J62"/>
    <mergeCell ref="K62:L62"/>
    <mergeCell ref="M62:N62"/>
    <mergeCell ref="C63:H63"/>
    <mergeCell ref="I63:J63"/>
    <mergeCell ref="K63:L63"/>
    <mergeCell ref="M63:N63"/>
    <mergeCell ref="C60:H60"/>
    <mergeCell ref="I60:J60"/>
    <mergeCell ref="K60:L60"/>
    <mergeCell ref="M60:N60"/>
    <mergeCell ref="C61:H61"/>
    <mergeCell ref="I61:J61"/>
    <mergeCell ref="K61:L61"/>
    <mergeCell ref="M61:N61"/>
    <mergeCell ref="C58:H58"/>
    <mergeCell ref="I58:J58"/>
    <mergeCell ref="K58:L58"/>
    <mergeCell ref="M58:N58"/>
    <mergeCell ref="C59:H59"/>
    <mergeCell ref="I59:J59"/>
    <mergeCell ref="K59:L59"/>
    <mergeCell ref="M59:N59"/>
    <mergeCell ref="C56:H56"/>
    <mergeCell ref="I56:J56"/>
    <mergeCell ref="K56:L56"/>
    <mergeCell ref="M56:N56"/>
    <mergeCell ref="C57:H57"/>
    <mergeCell ref="I57:J57"/>
    <mergeCell ref="K57:L57"/>
    <mergeCell ref="M57:N57"/>
    <mergeCell ref="A45:N45"/>
    <mergeCell ref="A50:N50"/>
    <mergeCell ref="A51:N51"/>
    <mergeCell ref="A52:N52"/>
    <mergeCell ref="A53:N53"/>
    <mergeCell ref="A55:N55"/>
    <mergeCell ref="C43:H43"/>
    <mergeCell ref="I43:J43"/>
    <mergeCell ref="K43:L43"/>
    <mergeCell ref="M43:N43"/>
    <mergeCell ref="C44:H44"/>
    <mergeCell ref="I44:J44"/>
    <mergeCell ref="K44:L44"/>
    <mergeCell ref="M44:N44"/>
    <mergeCell ref="C41:H41"/>
    <mergeCell ref="I41:J41"/>
    <mergeCell ref="K41:L41"/>
    <mergeCell ref="M41:N41"/>
    <mergeCell ref="C42:H42"/>
    <mergeCell ref="I42:J42"/>
    <mergeCell ref="K42:L42"/>
    <mergeCell ref="M42:N42"/>
    <mergeCell ref="C39:H39"/>
    <mergeCell ref="I39:J39"/>
    <mergeCell ref="K39:L39"/>
    <mergeCell ref="M39:N39"/>
    <mergeCell ref="C40:H40"/>
    <mergeCell ref="I40:J40"/>
    <mergeCell ref="K40:L40"/>
    <mergeCell ref="M40:N40"/>
    <mergeCell ref="C37:H37"/>
    <mergeCell ref="I37:J37"/>
    <mergeCell ref="K37:L37"/>
    <mergeCell ref="M37:N37"/>
    <mergeCell ref="C38:H38"/>
    <mergeCell ref="I38:J38"/>
    <mergeCell ref="K38:L38"/>
    <mergeCell ref="M38:N38"/>
    <mergeCell ref="C35:H35"/>
    <mergeCell ref="I35:J35"/>
    <mergeCell ref="K35:L35"/>
    <mergeCell ref="M35:N35"/>
    <mergeCell ref="C36:H36"/>
    <mergeCell ref="I36:J36"/>
    <mergeCell ref="K36:L36"/>
    <mergeCell ref="M36:N36"/>
    <mergeCell ref="C33:H33"/>
    <mergeCell ref="I33:J33"/>
    <mergeCell ref="K33:L33"/>
    <mergeCell ref="M33:N33"/>
    <mergeCell ref="C34:H34"/>
    <mergeCell ref="I34:J34"/>
    <mergeCell ref="K34:L34"/>
    <mergeCell ref="M34:N34"/>
    <mergeCell ref="C31:H31"/>
    <mergeCell ref="I31:J31"/>
    <mergeCell ref="K31:L31"/>
    <mergeCell ref="M31:N31"/>
    <mergeCell ref="C32:H32"/>
    <mergeCell ref="I32:J32"/>
    <mergeCell ref="K32:L32"/>
    <mergeCell ref="M32:N32"/>
    <mergeCell ref="C29:H29"/>
    <mergeCell ref="I29:J29"/>
    <mergeCell ref="K29:L29"/>
    <mergeCell ref="M29:N29"/>
    <mergeCell ref="C30:H30"/>
    <mergeCell ref="I30:J30"/>
    <mergeCell ref="K30:L30"/>
    <mergeCell ref="M30:N30"/>
    <mergeCell ref="C27:H27"/>
    <mergeCell ref="I27:J27"/>
    <mergeCell ref="K27:L27"/>
    <mergeCell ref="M27:N27"/>
    <mergeCell ref="C28:H28"/>
    <mergeCell ref="I28:J28"/>
    <mergeCell ref="K28:L28"/>
    <mergeCell ref="M28:N28"/>
    <mergeCell ref="C25:H25"/>
    <mergeCell ref="I25:J25"/>
    <mergeCell ref="K25:L25"/>
    <mergeCell ref="M25:N25"/>
    <mergeCell ref="C26:H26"/>
    <mergeCell ref="I26:J26"/>
    <mergeCell ref="K26:L26"/>
    <mergeCell ref="M26:N26"/>
    <mergeCell ref="C23:H23"/>
    <mergeCell ref="I23:J23"/>
    <mergeCell ref="K23:L23"/>
    <mergeCell ref="M23:N23"/>
    <mergeCell ref="C24:H24"/>
    <mergeCell ref="I24:J24"/>
    <mergeCell ref="K24:L24"/>
    <mergeCell ref="M24:N24"/>
    <mergeCell ref="C16:H16"/>
    <mergeCell ref="I16:J16"/>
    <mergeCell ref="K16:L16"/>
    <mergeCell ref="M16:N16"/>
    <mergeCell ref="A20:L20"/>
    <mergeCell ref="A22:N22"/>
    <mergeCell ref="C14:H14"/>
    <mergeCell ref="I14:J14"/>
    <mergeCell ref="K14:L14"/>
    <mergeCell ref="M14:N14"/>
    <mergeCell ref="C15:H15"/>
    <mergeCell ref="I15:J15"/>
    <mergeCell ref="K15:L15"/>
    <mergeCell ref="M15:N15"/>
    <mergeCell ref="A11:N11"/>
    <mergeCell ref="C12:H12"/>
    <mergeCell ref="I12:J12"/>
    <mergeCell ref="K12:L12"/>
    <mergeCell ref="M12:N12"/>
    <mergeCell ref="C13:H13"/>
    <mergeCell ref="I13:J13"/>
    <mergeCell ref="K13:L13"/>
    <mergeCell ref="M13:N13"/>
    <mergeCell ref="A3:N3"/>
    <mergeCell ref="A4:N4"/>
    <mergeCell ref="A5:N5"/>
    <mergeCell ref="A6:N6"/>
    <mergeCell ref="A8:D9"/>
    <mergeCell ref="E8:F8"/>
    <mergeCell ref="G8:H8"/>
    <mergeCell ref="I8:N9"/>
    <mergeCell ref="E9:F9"/>
    <mergeCell ref="G9:H9"/>
  </mergeCells>
  <phoneticPr fontId="1"/>
  <dataValidations count="6">
    <dataValidation type="list" allowBlank="1" showInputMessage="1" showErrorMessage="1" sqref="J82:K82" xr:uid="{72C5CDD2-76D3-4D29-A294-EE9671B3BDF7}">
      <formula1>"-,〇"</formula1>
    </dataValidation>
    <dataValidation type="list" allowBlank="1" showInputMessage="1" showErrorMessage="1" sqref="G8:G9" xr:uid="{6413C38F-3F90-423F-A68E-8F82DA10F441}">
      <formula1>" -,○"</formula1>
    </dataValidation>
    <dataValidation type="list" allowBlank="1" showInputMessage="1" showErrorMessage="1" sqref="A24:A44 A13:A16" xr:uid="{15E384BA-CD10-4A22-B142-6E884496611B}">
      <formula1>"　　　, 〇"</formula1>
    </dataValidation>
    <dataValidation type="list" allowBlank="1" showInputMessage="1" showErrorMessage="1" sqref="A64" xr:uid="{22CD5090-42A9-48A3-834F-F95C222CB1A8}">
      <formula1>"　　,〇"</formula1>
    </dataValidation>
    <dataValidation type="list" allowBlank="1" showInputMessage="1" showErrorMessage="1" sqref="A58:A63 A69:A72" xr:uid="{71395A0D-6BA8-4D58-9013-CC2BC9D1343A}">
      <formula1>"　　, 〇"</formula1>
    </dataValidation>
    <dataValidation type="list" allowBlank="1" showInputMessage="1" showErrorMessage="1" sqref="A57" xr:uid="{223449B7-56B7-457C-A1B4-3CF23F794EB6}">
      <formula1>" 　　 , 〇"</formula1>
    </dataValidation>
  </dataValidations>
  <pageMargins left="0.67" right="0.21" top="0.35433070866141736" bottom="0.2" header="0.31496062992125984" footer="0.2"/>
  <pageSetup paperSize="9" orientation="portrait" r:id="rId1"/>
  <rowBreaks count="1" manualBreakCount="1">
    <brk id="45"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A173-8E09-4873-BCC6-17E9AA3B7735}">
  <sheetPr>
    <tabColor theme="8" tint="0.39997558519241921"/>
  </sheetPr>
  <dimension ref="A1:AK46"/>
  <sheetViews>
    <sheetView topLeftCell="A7" workbookViewId="0">
      <selection activeCell="B5" sqref="B5:AJ5"/>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2422" t="s">
        <v>50</v>
      </c>
      <c r="C3" s="2422"/>
      <c r="D3" s="2422"/>
      <c r="E3" s="2422"/>
      <c r="F3" s="2422"/>
      <c r="G3" s="2422"/>
      <c r="H3" s="2422"/>
      <c r="I3" s="2422"/>
      <c r="J3" s="2422"/>
      <c r="K3" s="2422"/>
      <c r="L3" s="2422"/>
      <c r="M3" s="2422"/>
      <c r="N3" s="2422"/>
      <c r="O3" s="2422"/>
      <c r="P3" s="2422"/>
      <c r="Q3" s="2422"/>
      <c r="R3" s="2422"/>
      <c r="S3" s="2422"/>
      <c r="T3" s="2422"/>
      <c r="U3" s="2422"/>
      <c r="V3" s="2422"/>
      <c r="W3" s="2422"/>
      <c r="X3" s="2422"/>
      <c r="Y3" s="2422"/>
      <c r="Z3" s="2422"/>
      <c r="AA3" s="2422"/>
      <c r="AB3" s="2422"/>
      <c r="AC3" s="2422"/>
      <c r="AD3" s="2422"/>
      <c r="AE3" s="2422"/>
      <c r="AF3" s="2422"/>
      <c r="AG3" s="2422"/>
      <c r="AH3" s="2422"/>
      <c r="AI3" s="2422"/>
      <c r="AJ3" s="2422"/>
    </row>
    <row r="5" spans="2:36">
      <c r="B5" s="1251" t="s">
        <v>51</v>
      </c>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row>
    <row r="6" spans="2:36" ht="17.25" customHeight="1">
      <c r="B6" s="1253" t="s">
        <v>52</v>
      </c>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row>
    <row r="7" spans="2:36">
      <c r="B7" s="1251" t="s">
        <v>53</v>
      </c>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row>
    <row r="8" spans="2:36" ht="12" customHeight="1" thickBot="1"/>
    <row r="9" spans="2:36" ht="27" customHeight="1">
      <c r="B9" s="2423" t="s">
        <v>54</v>
      </c>
      <c r="C9" s="2424"/>
      <c r="D9" s="2413" t="s">
        <v>55</v>
      </c>
      <c r="E9" s="2425"/>
      <c r="F9" s="2426" t="s">
        <v>56</v>
      </c>
      <c r="G9" s="2425"/>
      <c r="H9" s="2425"/>
      <c r="I9" s="2425"/>
      <c r="J9" s="2425"/>
      <c r="K9" s="2425"/>
      <c r="L9" s="2425"/>
      <c r="M9" s="2425"/>
      <c r="N9" s="2425"/>
      <c r="O9" s="2425"/>
      <c r="P9" s="2425"/>
      <c r="Q9" s="2425"/>
      <c r="R9" s="2425"/>
      <c r="S9" s="56"/>
      <c r="T9" s="2423" t="s">
        <v>54</v>
      </c>
      <c r="U9" s="2424"/>
      <c r="V9" s="2413" t="s">
        <v>55</v>
      </c>
      <c r="W9" s="2420"/>
      <c r="X9" s="2427" t="s">
        <v>57</v>
      </c>
      <c r="Y9" s="2427"/>
      <c r="Z9" s="2427"/>
      <c r="AA9" s="2427"/>
      <c r="AB9" s="2427"/>
      <c r="AC9" s="2427"/>
      <c r="AD9" s="2427"/>
      <c r="AE9" s="2427"/>
      <c r="AF9" s="2427"/>
      <c r="AG9" s="2427"/>
      <c r="AH9" s="2427"/>
      <c r="AI9" s="2427"/>
      <c r="AJ9" s="2428"/>
    </row>
    <row r="10" spans="2:36" ht="21" customHeight="1">
      <c r="B10" s="2413" t="s">
        <v>58</v>
      </c>
      <c r="C10" s="2414"/>
      <c r="D10" s="2415">
        <v>1</v>
      </c>
      <c r="E10" s="2416"/>
      <c r="F10" s="2417" t="s">
        <v>59</v>
      </c>
      <c r="G10" s="2418"/>
      <c r="H10" s="2418"/>
      <c r="I10" s="2418"/>
      <c r="J10" s="2418"/>
      <c r="K10" s="2418"/>
      <c r="L10" s="2418"/>
      <c r="M10" s="2418"/>
      <c r="N10" s="2418"/>
      <c r="O10" s="2418"/>
      <c r="P10" s="2418"/>
      <c r="Q10" s="2418"/>
      <c r="R10" s="2418"/>
      <c r="S10" s="57"/>
      <c r="T10" s="2415"/>
      <c r="U10" s="2419"/>
      <c r="V10" s="2413">
        <v>16</v>
      </c>
      <c r="W10" s="2420"/>
      <c r="X10" s="2417" t="s">
        <v>60</v>
      </c>
      <c r="Y10" s="2418"/>
      <c r="Z10" s="2418"/>
      <c r="AA10" s="2418"/>
      <c r="AB10" s="2418"/>
      <c r="AC10" s="2418"/>
      <c r="AD10" s="2418"/>
      <c r="AE10" s="2418"/>
      <c r="AF10" s="2418"/>
      <c r="AG10" s="2418"/>
      <c r="AH10" s="2418"/>
      <c r="AI10" s="2418"/>
      <c r="AJ10" s="2421"/>
    </row>
    <row r="11" spans="2:36" ht="21" customHeight="1">
      <c r="B11" s="2413" t="s">
        <v>58</v>
      </c>
      <c r="C11" s="2414"/>
      <c r="D11" s="2415">
        <v>2</v>
      </c>
      <c r="E11" s="2416"/>
      <c r="F11" s="2417" t="s">
        <v>61</v>
      </c>
      <c r="G11" s="2418"/>
      <c r="H11" s="2418"/>
      <c r="I11" s="2418"/>
      <c r="J11" s="2418"/>
      <c r="K11" s="2418"/>
      <c r="L11" s="2418"/>
      <c r="M11" s="2418"/>
      <c r="N11" s="2418"/>
      <c r="O11" s="2418"/>
      <c r="P11" s="2418"/>
      <c r="Q11" s="2418"/>
      <c r="R11" s="2418"/>
      <c r="S11" s="57"/>
      <c r="T11" s="2415"/>
      <c r="U11" s="2419"/>
      <c r="V11" s="2413">
        <v>17</v>
      </c>
      <c r="W11" s="2420"/>
      <c r="X11" s="2417" t="s">
        <v>62</v>
      </c>
      <c r="Y11" s="2418"/>
      <c r="Z11" s="2418"/>
      <c r="AA11" s="2418"/>
      <c r="AB11" s="2418"/>
      <c r="AC11" s="2418"/>
      <c r="AD11" s="2418"/>
      <c r="AE11" s="2418"/>
      <c r="AF11" s="2418"/>
      <c r="AG11" s="2418"/>
      <c r="AH11" s="2418"/>
      <c r="AI11" s="2418"/>
      <c r="AJ11" s="2421"/>
    </row>
    <row r="12" spans="2:36" ht="21" customHeight="1">
      <c r="B12" s="2413"/>
      <c r="C12" s="2414"/>
      <c r="D12" s="2415">
        <v>3</v>
      </c>
      <c r="E12" s="2416"/>
      <c r="F12" s="2417" t="s">
        <v>63</v>
      </c>
      <c r="G12" s="2418"/>
      <c r="H12" s="2418"/>
      <c r="I12" s="2418"/>
      <c r="J12" s="2418"/>
      <c r="K12" s="2418"/>
      <c r="L12" s="2418"/>
      <c r="M12" s="2418"/>
      <c r="N12" s="2418"/>
      <c r="O12" s="2418"/>
      <c r="P12" s="2418"/>
      <c r="Q12" s="2418"/>
      <c r="R12" s="2418"/>
      <c r="S12" s="57"/>
      <c r="T12" s="2415"/>
      <c r="U12" s="2419"/>
      <c r="V12" s="2413">
        <v>18</v>
      </c>
      <c r="W12" s="2420"/>
      <c r="X12" s="2417" t="s">
        <v>64</v>
      </c>
      <c r="Y12" s="2418"/>
      <c r="Z12" s="2418"/>
      <c r="AA12" s="2418"/>
      <c r="AB12" s="2418"/>
      <c r="AC12" s="2418"/>
      <c r="AD12" s="2418"/>
      <c r="AE12" s="2418"/>
      <c r="AF12" s="2418"/>
      <c r="AG12" s="2418"/>
      <c r="AH12" s="2418"/>
      <c r="AI12" s="2418"/>
      <c r="AJ12" s="2421"/>
    </row>
    <row r="13" spans="2:36" ht="21" customHeight="1">
      <c r="B13" s="2413" t="s">
        <v>58</v>
      </c>
      <c r="C13" s="2414"/>
      <c r="D13" s="2415">
        <v>4</v>
      </c>
      <c r="E13" s="2416"/>
      <c r="F13" s="2417" t="s">
        <v>65</v>
      </c>
      <c r="G13" s="2418"/>
      <c r="H13" s="2418"/>
      <c r="I13" s="2418"/>
      <c r="J13" s="2418"/>
      <c r="K13" s="2418"/>
      <c r="L13" s="2418"/>
      <c r="M13" s="2418"/>
      <c r="N13" s="2418"/>
      <c r="O13" s="2418"/>
      <c r="P13" s="2418"/>
      <c r="Q13" s="2418"/>
      <c r="R13" s="2418"/>
      <c r="S13" s="57"/>
      <c r="T13" s="2415"/>
      <c r="U13" s="2419"/>
      <c r="V13" s="2413">
        <v>19</v>
      </c>
      <c r="W13" s="2420"/>
      <c r="X13" s="2417" t="s">
        <v>66</v>
      </c>
      <c r="Y13" s="2418"/>
      <c r="Z13" s="2418"/>
      <c r="AA13" s="2418"/>
      <c r="AB13" s="2418"/>
      <c r="AC13" s="2418"/>
      <c r="AD13" s="2418"/>
      <c r="AE13" s="2418"/>
      <c r="AF13" s="2418"/>
      <c r="AG13" s="2418"/>
      <c r="AH13" s="2418"/>
      <c r="AI13" s="2418"/>
      <c r="AJ13" s="2421"/>
    </row>
    <row r="14" spans="2:36" ht="21" customHeight="1">
      <c r="B14" s="2413" t="s">
        <v>58</v>
      </c>
      <c r="C14" s="2414"/>
      <c r="D14" s="2415">
        <v>5</v>
      </c>
      <c r="E14" s="2416"/>
      <c r="F14" s="2417" t="s">
        <v>67</v>
      </c>
      <c r="G14" s="2418"/>
      <c r="H14" s="2418"/>
      <c r="I14" s="2418"/>
      <c r="J14" s="2418"/>
      <c r="K14" s="2418"/>
      <c r="L14" s="2418"/>
      <c r="M14" s="2418"/>
      <c r="N14" s="2418"/>
      <c r="O14" s="2418"/>
      <c r="P14" s="2418"/>
      <c r="Q14" s="2418"/>
      <c r="R14" s="2418"/>
      <c r="S14" s="57"/>
      <c r="T14" s="2415"/>
      <c r="U14" s="2419"/>
      <c r="V14" s="2413">
        <v>20</v>
      </c>
      <c r="W14" s="2420"/>
      <c r="X14" s="2417" t="s">
        <v>68</v>
      </c>
      <c r="Y14" s="2418"/>
      <c r="Z14" s="2418"/>
      <c r="AA14" s="2418"/>
      <c r="AB14" s="2418"/>
      <c r="AC14" s="2418"/>
      <c r="AD14" s="2418"/>
      <c r="AE14" s="2418"/>
      <c r="AF14" s="2418"/>
      <c r="AG14" s="2418"/>
      <c r="AH14" s="2418"/>
      <c r="AI14" s="2418"/>
      <c r="AJ14" s="2421"/>
    </row>
    <row r="15" spans="2:36" ht="21" customHeight="1">
      <c r="B15" s="2413" t="s">
        <v>58</v>
      </c>
      <c r="C15" s="2414"/>
      <c r="D15" s="2415">
        <v>6</v>
      </c>
      <c r="E15" s="2416"/>
      <c r="F15" s="2417" t="s">
        <v>69</v>
      </c>
      <c r="G15" s="2418"/>
      <c r="H15" s="2418"/>
      <c r="I15" s="2418"/>
      <c r="J15" s="2418"/>
      <c r="K15" s="2418"/>
      <c r="L15" s="2418"/>
      <c r="M15" s="2418"/>
      <c r="N15" s="2418"/>
      <c r="O15" s="2418"/>
      <c r="P15" s="2418"/>
      <c r="Q15" s="2418"/>
      <c r="R15" s="2418"/>
      <c r="S15" s="57"/>
      <c r="T15" s="2415"/>
      <c r="U15" s="2419"/>
      <c r="V15" s="2413">
        <v>21</v>
      </c>
      <c r="W15" s="2420"/>
      <c r="X15" s="2417" t="s">
        <v>70</v>
      </c>
      <c r="Y15" s="2418"/>
      <c r="Z15" s="2418"/>
      <c r="AA15" s="2418"/>
      <c r="AB15" s="2418"/>
      <c r="AC15" s="2418"/>
      <c r="AD15" s="2418"/>
      <c r="AE15" s="2418"/>
      <c r="AF15" s="2418"/>
      <c r="AG15" s="2418"/>
      <c r="AH15" s="2418"/>
      <c r="AI15" s="2418"/>
      <c r="AJ15" s="2421"/>
    </row>
    <row r="16" spans="2:36" ht="21" customHeight="1">
      <c r="B16" s="2413" t="s">
        <v>58</v>
      </c>
      <c r="C16" s="2414"/>
      <c r="D16" s="2415">
        <v>7</v>
      </c>
      <c r="E16" s="2416"/>
      <c r="F16" s="2417" t="s">
        <v>71</v>
      </c>
      <c r="G16" s="2418"/>
      <c r="H16" s="2418"/>
      <c r="I16" s="2418"/>
      <c r="J16" s="2418"/>
      <c r="K16" s="2418"/>
      <c r="L16" s="2418"/>
      <c r="M16" s="2418"/>
      <c r="N16" s="2418"/>
      <c r="O16" s="2418"/>
      <c r="P16" s="2418"/>
      <c r="Q16" s="2418"/>
      <c r="R16" s="2418"/>
      <c r="S16" s="57"/>
      <c r="T16" s="2415"/>
      <c r="U16" s="2419"/>
      <c r="V16" s="2413">
        <v>22</v>
      </c>
      <c r="W16" s="2420"/>
      <c r="X16" s="2417" t="s">
        <v>72</v>
      </c>
      <c r="Y16" s="2418"/>
      <c r="Z16" s="2418"/>
      <c r="AA16" s="2418"/>
      <c r="AB16" s="2418"/>
      <c r="AC16" s="2418"/>
      <c r="AD16" s="2418"/>
      <c r="AE16" s="2418"/>
      <c r="AF16" s="2418"/>
      <c r="AG16" s="2418"/>
      <c r="AH16" s="2418"/>
      <c r="AI16" s="2418"/>
      <c r="AJ16" s="2421"/>
    </row>
    <row r="17" spans="1:36" ht="21" customHeight="1">
      <c r="B17" s="2413" t="s">
        <v>58</v>
      </c>
      <c r="C17" s="2414"/>
      <c r="D17" s="2415">
        <v>8</v>
      </c>
      <c r="E17" s="2416"/>
      <c r="F17" s="2417" t="s">
        <v>73</v>
      </c>
      <c r="G17" s="2418"/>
      <c r="H17" s="2418"/>
      <c r="I17" s="2418"/>
      <c r="J17" s="2418"/>
      <c r="K17" s="2418"/>
      <c r="L17" s="2418"/>
      <c r="M17" s="2418"/>
      <c r="N17" s="2418"/>
      <c r="O17" s="2418"/>
      <c r="P17" s="2418"/>
      <c r="Q17" s="2418"/>
      <c r="R17" s="2418"/>
      <c r="S17" s="57"/>
      <c r="T17" s="2415"/>
      <c r="U17" s="2419"/>
      <c r="V17" s="2413">
        <v>23</v>
      </c>
      <c r="W17" s="2420"/>
      <c r="X17" s="2417" t="s">
        <v>74</v>
      </c>
      <c r="Y17" s="2418"/>
      <c r="Z17" s="2418"/>
      <c r="AA17" s="2418"/>
      <c r="AB17" s="2418"/>
      <c r="AC17" s="2418"/>
      <c r="AD17" s="2418"/>
      <c r="AE17" s="2418"/>
      <c r="AF17" s="2418"/>
      <c r="AG17" s="2418"/>
      <c r="AH17" s="2418"/>
      <c r="AI17" s="2418"/>
      <c r="AJ17" s="2421"/>
    </row>
    <row r="18" spans="1:36" ht="21" customHeight="1">
      <c r="B18" s="2413" t="s">
        <v>58</v>
      </c>
      <c r="C18" s="2414"/>
      <c r="D18" s="2415">
        <v>9</v>
      </c>
      <c r="E18" s="2416"/>
      <c r="F18" s="2417" t="s">
        <v>75</v>
      </c>
      <c r="G18" s="2418"/>
      <c r="H18" s="2418"/>
      <c r="I18" s="2418"/>
      <c r="J18" s="2418"/>
      <c r="K18" s="2418"/>
      <c r="L18" s="2418"/>
      <c r="M18" s="2418"/>
      <c r="N18" s="2418"/>
      <c r="O18" s="2418"/>
      <c r="P18" s="2418"/>
      <c r="Q18" s="2418"/>
      <c r="R18" s="2418"/>
      <c r="S18" s="57"/>
      <c r="T18" s="2415"/>
      <c r="U18" s="2419"/>
      <c r="V18" s="2413">
        <v>24</v>
      </c>
      <c r="W18" s="2420"/>
      <c r="X18" s="2417" t="s">
        <v>76</v>
      </c>
      <c r="Y18" s="2418"/>
      <c r="Z18" s="2418"/>
      <c r="AA18" s="2418"/>
      <c r="AB18" s="2418"/>
      <c r="AC18" s="2418"/>
      <c r="AD18" s="2418"/>
      <c r="AE18" s="2418"/>
      <c r="AF18" s="2418"/>
      <c r="AG18" s="2418"/>
      <c r="AH18" s="2418"/>
      <c r="AI18" s="2418"/>
      <c r="AJ18" s="2421"/>
    </row>
    <row r="19" spans="1:36" ht="21" customHeight="1">
      <c r="B19" s="2413" t="s">
        <v>58</v>
      </c>
      <c r="C19" s="2414"/>
      <c r="D19" s="2413">
        <v>10</v>
      </c>
      <c r="E19" s="2425"/>
      <c r="F19" s="2417" t="s">
        <v>77</v>
      </c>
      <c r="G19" s="2418"/>
      <c r="H19" s="2418"/>
      <c r="I19" s="2418"/>
      <c r="J19" s="2418"/>
      <c r="K19" s="2418"/>
      <c r="L19" s="2418"/>
      <c r="M19" s="2418"/>
      <c r="N19" s="2418"/>
      <c r="O19" s="2418"/>
      <c r="P19" s="2418"/>
      <c r="Q19" s="2418"/>
      <c r="R19" s="2418"/>
      <c r="S19" s="57"/>
      <c r="T19" s="2415" t="s">
        <v>78</v>
      </c>
      <c r="U19" s="2419"/>
      <c r="V19" s="2413">
        <v>25</v>
      </c>
      <c r="W19" s="2420"/>
      <c r="X19" s="2417" t="s">
        <v>79</v>
      </c>
      <c r="Y19" s="2418"/>
      <c r="Z19" s="2418"/>
      <c r="AA19" s="2418"/>
      <c r="AB19" s="2418"/>
      <c r="AC19" s="2418"/>
      <c r="AD19" s="2418"/>
      <c r="AE19" s="2418"/>
      <c r="AF19" s="2418"/>
      <c r="AG19" s="2418"/>
      <c r="AH19" s="2418"/>
      <c r="AI19" s="2418"/>
      <c r="AJ19" s="2421"/>
    </row>
    <row r="20" spans="1:36" ht="21" customHeight="1">
      <c r="B20" s="2413" t="s">
        <v>58</v>
      </c>
      <c r="C20" s="2414"/>
      <c r="D20" s="2413">
        <v>11</v>
      </c>
      <c r="E20" s="2425"/>
      <c r="F20" s="2417" t="s">
        <v>80</v>
      </c>
      <c r="G20" s="2418"/>
      <c r="H20" s="2418"/>
      <c r="I20" s="2418"/>
      <c r="J20" s="2418"/>
      <c r="K20" s="2418"/>
      <c r="L20" s="2418"/>
      <c r="M20" s="2418"/>
      <c r="N20" s="2418"/>
      <c r="O20" s="2418"/>
      <c r="P20" s="2418"/>
      <c r="Q20" s="2418"/>
      <c r="R20" s="2418"/>
      <c r="S20" s="57"/>
      <c r="T20" s="2415"/>
      <c r="U20" s="2419"/>
      <c r="V20" s="2413">
        <v>26</v>
      </c>
      <c r="W20" s="2420"/>
      <c r="X20" s="2417" t="s">
        <v>81</v>
      </c>
      <c r="Y20" s="2418"/>
      <c r="Z20" s="2418"/>
      <c r="AA20" s="2418"/>
      <c r="AB20" s="2418"/>
      <c r="AC20" s="2418"/>
      <c r="AD20" s="2418"/>
      <c r="AE20" s="2418"/>
      <c r="AF20" s="2418"/>
      <c r="AG20" s="2418"/>
      <c r="AH20" s="2418"/>
      <c r="AI20" s="2418"/>
      <c r="AJ20" s="2421"/>
    </row>
    <row r="21" spans="1:36" ht="21" customHeight="1">
      <c r="B21" s="2413" t="s">
        <v>58</v>
      </c>
      <c r="C21" s="2414"/>
      <c r="D21" s="2413">
        <v>12</v>
      </c>
      <c r="E21" s="2425"/>
      <c r="F21" s="2417" t="s">
        <v>82</v>
      </c>
      <c r="G21" s="2418"/>
      <c r="H21" s="2418"/>
      <c r="I21" s="2418"/>
      <c r="J21" s="2418"/>
      <c r="K21" s="2418"/>
      <c r="L21" s="2418"/>
      <c r="M21" s="2418"/>
      <c r="N21" s="2418"/>
      <c r="O21" s="2418"/>
      <c r="P21" s="2418"/>
      <c r="Q21" s="2418"/>
      <c r="R21" s="2421"/>
      <c r="S21" s="57"/>
      <c r="T21" s="2415"/>
      <c r="U21" s="2419"/>
      <c r="V21" s="2413">
        <v>27</v>
      </c>
      <c r="W21" s="2420"/>
      <c r="X21" s="2417" t="s">
        <v>83</v>
      </c>
      <c r="Y21" s="2418"/>
      <c r="Z21" s="2418"/>
      <c r="AA21" s="2418"/>
      <c r="AB21" s="2418"/>
      <c r="AC21" s="2418"/>
      <c r="AD21" s="2418"/>
      <c r="AE21" s="2418"/>
      <c r="AF21" s="2418"/>
      <c r="AG21" s="2418"/>
      <c r="AH21" s="2418"/>
      <c r="AI21" s="2418"/>
      <c r="AJ21" s="2421"/>
    </row>
    <row r="22" spans="1:36" ht="21" customHeight="1">
      <c r="B22" s="2413" t="s">
        <v>58</v>
      </c>
      <c r="C22" s="2414"/>
      <c r="D22" s="2413">
        <v>13</v>
      </c>
      <c r="E22" s="2425"/>
      <c r="F22" s="2417" t="s">
        <v>84</v>
      </c>
      <c r="G22" s="2418"/>
      <c r="H22" s="2418"/>
      <c r="I22" s="2418"/>
      <c r="J22" s="2418"/>
      <c r="K22" s="2418"/>
      <c r="L22" s="2418"/>
      <c r="M22" s="2418"/>
      <c r="N22" s="2418"/>
      <c r="O22" s="2418"/>
      <c r="P22" s="2418"/>
      <c r="Q22" s="2418"/>
      <c r="R22" s="2418"/>
      <c r="S22" s="57"/>
      <c r="T22" s="2415"/>
      <c r="U22" s="2419"/>
      <c r="V22" s="2413">
        <v>28</v>
      </c>
      <c r="W22" s="2420"/>
      <c r="X22" s="2417" t="s">
        <v>85</v>
      </c>
      <c r="Y22" s="2418"/>
      <c r="Z22" s="2418"/>
      <c r="AA22" s="2418"/>
      <c r="AB22" s="2418"/>
      <c r="AC22" s="2418"/>
      <c r="AD22" s="2418"/>
      <c r="AE22" s="2418"/>
      <c r="AF22" s="2418"/>
      <c r="AG22" s="2418"/>
      <c r="AH22" s="2418"/>
      <c r="AI22" s="2418"/>
      <c r="AJ22" s="2421"/>
    </row>
    <row r="23" spans="1:36" ht="21" customHeight="1">
      <c r="B23" s="2413" t="s">
        <v>58</v>
      </c>
      <c r="C23" s="2414"/>
      <c r="D23" s="2413">
        <v>14</v>
      </c>
      <c r="E23" s="2425"/>
      <c r="F23" s="2417" t="s">
        <v>86</v>
      </c>
      <c r="G23" s="2418"/>
      <c r="H23" s="2418"/>
      <c r="I23" s="2418"/>
      <c r="J23" s="2418"/>
      <c r="K23" s="2418"/>
      <c r="L23" s="2418"/>
      <c r="M23" s="2418"/>
      <c r="N23" s="2418"/>
      <c r="O23" s="2418"/>
      <c r="P23" s="2418"/>
      <c r="Q23" s="2418"/>
      <c r="R23" s="2421"/>
      <c r="S23" s="57"/>
      <c r="T23" s="2415"/>
      <c r="U23" s="2419"/>
      <c r="V23" s="2413">
        <v>29</v>
      </c>
      <c r="W23" s="2420"/>
      <c r="X23" s="2417" t="s">
        <v>87</v>
      </c>
      <c r="Y23" s="2418"/>
      <c r="Z23" s="2418"/>
      <c r="AA23" s="2418"/>
      <c r="AB23" s="2418"/>
      <c r="AC23" s="2418"/>
      <c r="AD23" s="2418"/>
      <c r="AE23" s="2418"/>
      <c r="AF23" s="2418"/>
      <c r="AG23" s="2418"/>
      <c r="AH23" s="2418"/>
      <c r="AI23" s="2418"/>
      <c r="AJ23" s="2421"/>
    </row>
    <row r="24" spans="1:36" ht="21" customHeight="1">
      <c r="B24" s="2413" t="s">
        <v>58</v>
      </c>
      <c r="C24" s="2414"/>
      <c r="D24" s="2413">
        <v>15</v>
      </c>
      <c r="E24" s="2425"/>
      <c r="F24" s="2417" t="s">
        <v>88</v>
      </c>
      <c r="G24" s="2418"/>
      <c r="H24" s="2418"/>
      <c r="I24" s="2418"/>
      <c r="J24" s="2418"/>
      <c r="K24" s="2418"/>
      <c r="L24" s="2418"/>
      <c r="M24" s="2418"/>
      <c r="N24" s="2418"/>
      <c r="O24" s="2418"/>
      <c r="P24" s="2418"/>
      <c r="Q24" s="2418"/>
      <c r="R24" s="2421"/>
      <c r="S24" s="57"/>
      <c r="T24" s="2429"/>
      <c r="U24" s="2430"/>
      <c r="V24" s="2431"/>
      <c r="W24" s="2431"/>
      <c r="X24" s="2431"/>
      <c r="Y24" s="2431"/>
      <c r="Z24" s="2431"/>
      <c r="AA24" s="2431"/>
      <c r="AB24" s="2431"/>
      <c r="AC24" s="2431"/>
      <c r="AD24" s="2431"/>
      <c r="AE24" s="2431"/>
      <c r="AF24" s="2432"/>
      <c r="AG24" s="2432"/>
      <c r="AH24" s="2432"/>
      <c r="AI24" s="2431"/>
      <c r="AJ24" s="2433"/>
    </row>
    <row r="25" spans="1:36" s="58" customFormat="1" ht="15" customHeight="1">
      <c r="B25" s="2434" t="s">
        <v>89</v>
      </c>
      <c r="C25" s="2434"/>
      <c r="D25" s="2434"/>
      <c r="E25" s="2434"/>
      <c r="F25" s="2434"/>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435" t="s">
        <v>90</v>
      </c>
      <c r="C26" s="2435"/>
      <c r="D26" s="2435"/>
      <c r="E26" s="2435"/>
      <c r="F26" s="2435"/>
      <c r="G26" s="2435"/>
      <c r="H26" s="2435"/>
      <c r="I26" s="2435"/>
      <c r="J26" s="2435"/>
      <c r="K26" s="2435"/>
      <c r="L26" s="2435"/>
      <c r="M26" s="2435"/>
      <c r="N26" s="2435"/>
      <c r="O26" s="2435"/>
      <c r="P26" s="2435"/>
      <c r="Q26" s="2435"/>
      <c r="R26" s="2435"/>
      <c r="S26" s="2435"/>
      <c r="T26" s="2435"/>
      <c r="U26" s="2435"/>
      <c r="V26" s="2435"/>
      <c r="W26" s="2435"/>
      <c r="X26" s="2435"/>
      <c r="Y26" s="2435"/>
      <c r="Z26" s="2435"/>
      <c r="AA26" s="2435"/>
      <c r="AB26" s="2435"/>
      <c r="AC26" s="2435"/>
      <c r="AD26" s="2435"/>
      <c r="AE26" s="2435"/>
      <c r="AF26" s="2435"/>
      <c r="AG26" s="2435"/>
      <c r="AH26" s="2435"/>
      <c r="AI26" s="2435"/>
      <c r="AJ26" s="2435"/>
    </row>
    <row r="27" spans="1:36" s="63" customFormat="1" ht="21" customHeight="1">
      <c r="B27" s="2435" t="s">
        <v>91</v>
      </c>
      <c r="C27" s="2435"/>
      <c r="D27" s="2435"/>
      <c r="E27" s="2435"/>
      <c r="F27" s="2435"/>
      <c r="G27" s="2435"/>
      <c r="H27" s="2435"/>
      <c r="I27" s="2435"/>
      <c r="J27" s="2435"/>
      <c r="K27" s="2435"/>
      <c r="L27" s="2435"/>
      <c r="M27" s="2435"/>
      <c r="N27" s="2435"/>
      <c r="O27" s="2435"/>
      <c r="P27" s="2435"/>
      <c r="Q27" s="2435"/>
      <c r="R27" s="2435"/>
      <c r="S27" s="2435"/>
      <c r="T27" s="2435"/>
      <c r="U27" s="2435"/>
      <c r="V27" s="2435"/>
      <c r="W27" s="2435"/>
      <c r="X27" s="2435"/>
      <c r="Y27" s="2435"/>
      <c r="Z27" s="2435"/>
      <c r="AA27" s="2435"/>
      <c r="AB27" s="2435"/>
      <c r="AC27" s="2435"/>
      <c r="AD27" s="2435"/>
      <c r="AE27" s="2435"/>
      <c r="AF27" s="2435"/>
      <c r="AG27" s="2435"/>
      <c r="AH27" s="2435"/>
      <c r="AI27" s="2435"/>
      <c r="AJ27" s="2435"/>
    </row>
    <row r="28" spans="1:36" s="63" customFormat="1" ht="21" customHeight="1">
      <c r="B28" s="2435" t="s">
        <v>92</v>
      </c>
      <c r="C28" s="2435"/>
      <c r="D28" s="2435"/>
      <c r="E28" s="2435"/>
      <c r="F28" s="2435"/>
      <c r="G28" s="2435"/>
      <c r="H28" s="2435"/>
      <c r="I28" s="2435"/>
      <c r="J28" s="2435"/>
      <c r="K28" s="2435"/>
      <c r="L28" s="2435"/>
      <c r="M28" s="2435"/>
      <c r="N28" s="2435"/>
      <c r="O28" s="2435"/>
      <c r="P28" s="2435"/>
      <c r="Q28" s="2435"/>
      <c r="R28" s="2435"/>
      <c r="S28" s="2435"/>
      <c r="T28" s="2435"/>
      <c r="U28" s="2435"/>
      <c r="V28" s="2435"/>
      <c r="W28" s="2435"/>
      <c r="X28" s="2435"/>
      <c r="Y28" s="2435"/>
      <c r="Z28" s="2435"/>
      <c r="AA28" s="2435"/>
      <c r="AB28" s="2435"/>
      <c r="AC28" s="2435"/>
      <c r="AD28" s="2435"/>
      <c r="AE28" s="2435"/>
      <c r="AF28" s="2435"/>
      <c r="AG28" s="2435"/>
      <c r="AH28" s="2435"/>
      <c r="AI28" s="2435"/>
      <c r="AJ28" s="64"/>
    </row>
    <row r="29" spans="1:36" s="63" customFormat="1" ht="21" customHeight="1">
      <c r="A29" s="65"/>
      <c r="B29" s="2435" t="s">
        <v>93</v>
      </c>
      <c r="C29" s="2435"/>
      <c r="D29" s="2435"/>
      <c r="E29" s="2435"/>
      <c r="F29" s="2435"/>
      <c r="G29" s="2435"/>
      <c r="H29" s="2435"/>
      <c r="I29" s="2435"/>
      <c r="J29" s="2435"/>
      <c r="K29" s="2435"/>
      <c r="L29" s="2435"/>
      <c r="M29" s="2435"/>
      <c r="N29" s="2435"/>
      <c r="O29" s="2435"/>
      <c r="P29" s="2435"/>
      <c r="Q29" s="2435"/>
      <c r="R29" s="2435"/>
      <c r="S29" s="2435"/>
      <c r="T29" s="2435"/>
      <c r="U29" s="2435"/>
      <c r="V29" s="2435"/>
      <c r="W29" s="2435"/>
      <c r="X29" s="2435"/>
      <c r="Y29" s="2435"/>
      <c r="Z29" s="2435"/>
      <c r="AA29" s="2435"/>
      <c r="AB29" s="2435"/>
      <c r="AC29" s="2435"/>
      <c r="AD29" s="2435"/>
      <c r="AE29" s="2435"/>
      <c r="AF29" s="2435"/>
      <c r="AG29" s="2435"/>
      <c r="AH29" s="2435"/>
      <c r="AI29" s="2435"/>
      <c r="AJ29" s="2435"/>
    </row>
    <row r="30" spans="1:36" s="63" customFormat="1" ht="21" customHeight="1">
      <c r="B30" s="2458" t="s">
        <v>94</v>
      </c>
      <c r="C30" s="2458"/>
      <c r="D30" s="2458"/>
      <c r="E30" s="2458"/>
      <c r="F30" s="2458"/>
      <c r="G30" s="2458"/>
      <c r="H30" s="2458"/>
      <c r="I30" s="2458"/>
      <c r="J30" s="2458"/>
      <c r="K30" s="2458"/>
      <c r="L30" s="2458"/>
      <c r="M30" s="2458"/>
      <c r="N30" s="2458"/>
      <c r="O30" s="2458"/>
      <c r="P30" s="2458"/>
      <c r="Q30" s="2458"/>
      <c r="R30" s="2458"/>
      <c r="S30" s="2458"/>
      <c r="T30" s="2458"/>
      <c r="U30" s="2458"/>
      <c r="V30" s="2458"/>
      <c r="W30" s="2458"/>
      <c r="X30" s="2458"/>
      <c r="Y30" s="2458"/>
      <c r="Z30" s="2458"/>
      <c r="AA30" s="2458"/>
      <c r="AB30" s="2458"/>
      <c r="AC30" s="2458"/>
      <c r="AD30" s="2458"/>
      <c r="AE30" s="2458"/>
      <c r="AF30" s="2458"/>
      <c r="AG30" s="2458"/>
      <c r="AH30" s="2458"/>
      <c r="AI30" s="2458"/>
      <c r="AJ30" s="2458"/>
    </row>
    <row r="31" spans="1:36" s="63" customFormat="1" ht="21" customHeight="1">
      <c r="A31" s="65"/>
      <c r="B31" s="2458" t="s">
        <v>95</v>
      </c>
      <c r="C31" s="2458"/>
      <c r="D31" s="2458"/>
      <c r="E31" s="2458"/>
      <c r="F31" s="2458"/>
      <c r="G31" s="2458"/>
      <c r="H31" s="2458"/>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c r="AJ31" s="2458"/>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459" t="s">
        <v>96</v>
      </c>
      <c r="C34" s="2459"/>
      <c r="D34" s="2459"/>
      <c r="E34" s="2459"/>
      <c r="F34" s="2459"/>
      <c r="G34" s="2459"/>
      <c r="H34" s="2459"/>
      <c r="I34" s="2459"/>
      <c r="J34" s="2459"/>
      <c r="K34" s="2459"/>
      <c r="L34" s="2459"/>
      <c r="M34" s="2459"/>
      <c r="N34" s="2459"/>
      <c r="O34" s="2459"/>
      <c r="P34" s="2459"/>
      <c r="Q34" s="2459"/>
      <c r="T34" s="70"/>
      <c r="U34" s="2460" t="s">
        <v>15</v>
      </c>
      <c r="V34" s="2460"/>
      <c r="W34" s="2460"/>
      <c r="X34" s="2460"/>
      <c r="Y34" s="2460"/>
      <c r="Z34" s="2460"/>
      <c r="AA34" s="2460"/>
      <c r="AB34" s="2460"/>
      <c r="AC34" s="2460"/>
      <c r="AD34" s="2460"/>
      <c r="AE34" s="2460"/>
      <c r="AF34" s="2460"/>
      <c r="AG34" s="2460"/>
      <c r="AH34" s="2460"/>
      <c r="AI34" s="2460"/>
      <c r="AJ34" s="2460"/>
    </row>
    <row r="35" spans="2:37" ht="17.25" customHeight="1">
      <c r="B35" s="2436" t="s">
        <v>97</v>
      </c>
      <c r="C35" s="2437"/>
      <c r="D35" s="2437"/>
      <c r="E35" s="2437"/>
      <c r="F35" s="2437"/>
      <c r="G35" s="2437"/>
      <c r="H35" s="2437"/>
      <c r="I35" s="2438"/>
      <c r="J35" s="2442" t="s">
        <v>98</v>
      </c>
      <c r="K35" s="2443"/>
      <c r="L35" s="2443"/>
      <c r="M35" s="2443"/>
      <c r="N35" s="2443"/>
      <c r="O35" s="2443"/>
      <c r="P35" s="2443"/>
      <c r="Q35" s="2443"/>
      <c r="R35" s="2443"/>
      <c r="S35" s="2443"/>
      <c r="T35" s="2444"/>
      <c r="U35" s="2447" t="s">
        <v>5</v>
      </c>
      <c r="V35" s="2448"/>
      <c r="W35" s="2448"/>
      <c r="X35" s="2448" t="s">
        <v>5</v>
      </c>
      <c r="Y35" s="2448"/>
      <c r="Z35" s="2449"/>
      <c r="AA35" s="2450" t="s">
        <v>99</v>
      </c>
      <c r="AB35" s="2450"/>
      <c r="AC35" s="2450"/>
      <c r="AD35" s="2450"/>
      <c r="AE35" s="2450"/>
      <c r="AF35" s="2450"/>
      <c r="AG35" s="2450"/>
      <c r="AH35" s="2450"/>
      <c r="AI35" s="2450"/>
      <c r="AJ35" s="2451"/>
    </row>
    <row r="36" spans="2:37" ht="24" customHeight="1">
      <c r="B36" s="2439"/>
      <c r="C36" s="2440"/>
      <c r="D36" s="2440"/>
      <c r="E36" s="2440"/>
      <c r="F36" s="2440"/>
      <c r="G36" s="2440"/>
      <c r="H36" s="2440"/>
      <c r="I36" s="2441"/>
      <c r="J36" s="2445"/>
      <c r="K36" s="1376"/>
      <c r="L36" s="1376"/>
      <c r="M36" s="1376"/>
      <c r="N36" s="1376"/>
      <c r="O36" s="1376"/>
      <c r="P36" s="1376"/>
      <c r="Q36" s="1376"/>
      <c r="R36" s="1376"/>
      <c r="S36" s="1376"/>
      <c r="T36" s="2446"/>
      <c r="U36" s="2452" t="s">
        <v>16</v>
      </c>
      <c r="V36" s="2453"/>
      <c r="W36" s="2453"/>
      <c r="X36" s="2453" t="s">
        <v>100</v>
      </c>
      <c r="Y36" s="2453"/>
      <c r="Z36" s="2454"/>
      <c r="AA36" s="2455" t="s">
        <v>101</v>
      </c>
      <c r="AB36" s="2456"/>
      <c r="AC36" s="2456"/>
      <c r="AD36" s="2456"/>
      <c r="AE36" s="2456"/>
      <c r="AF36" s="2456"/>
      <c r="AG36" s="2456"/>
      <c r="AH36" s="2456"/>
      <c r="AI36" s="2456"/>
      <c r="AJ36" s="2457"/>
    </row>
    <row r="37" spans="2:37" ht="33.75" customHeight="1">
      <c r="B37" s="2477" t="s">
        <v>102</v>
      </c>
      <c r="C37" s="2478"/>
      <c r="D37" s="2478"/>
      <c r="E37" s="2478"/>
      <c r="F37" s="2478"/>
      <c r="G37" s="2478"/>
      <c r="H37" s="2478"/>
      <c r="I37" s="2479"/>
      <c r="J37" s="2462" t="s">
        <v>103</v>
      </c>
      <c r="K37" s="2478"/>
      <c r="L37" s="2478"/>
      <c r="M37" s="2478"/>
      <c r="N37" s="2478"/>
      <c r="O37" s="2478"/>
      <c r="P37" s="2478"/>
      <c r="Q37" s="2478"/>
      <c r="R37" s="2478"/>
      <c r="S37" s="2478"/>
      <c r="T37" s="2479"/>
      <c r="U37" s="2486" t="s">
        <v>17</v>
      </c>
      <c r="V37" s="2487"/>
      <c r="W37" s="2487"/>
      <c r="X37" s="2488"/>
      <c r="Y37" s="2488"/>
      <c r="Z37" s="2488"/>
      <c r="AA37" s="71" t="s">
        <v>18</v>
      </c>
      <c r="AB37" s="72" t="s">
        <v>104</v>
      </c>
      <c r="AC37" s="2489" t="s">
        <v>19</v>
      </c>
      <c r="AD37" s="2490"/>
      <c r="AE37" s="2490"/>
      <c r="AF37" s="2491"/>
      <c r="AG37" s="2491"/>
      <c r="AH37" s="2491"/>
      <c r="AI37" s="73" t="s">
        <v>18</v>
      </c>
      <c r="AJ37" s="74" t="s">
        <v>104</v>
      </c>
    </row>
    <row r="38" spans="2:37" ht="27.75" customHeight="1">
      <c r="B38" s="2480"/>
      <c r="C38" s="2481"/>
      <c r="D38" s="2481"/>
      <c r="E38" s="2481"/>
      <c r="F38" s="2481"/>
      <c r="G38" s="2481"/>
      <c r="H38" s="2481"/>
      <c r="I38" s="2482"/>
      <c r="J38" s="2492" t="s">
        <v>105</v>
      </c>
      <c r="K38" s="2493"/>
      <c r="L38" s="2493"/>
      <c r="M38" s="2493"/>
      <c r="N38" s="2493"/>
      <c r="O38" s="2493"/>
      <c r="P38" s="2493"/>
      <c r="Q38" s="2493"/>
      <c r="R38" s="2493"/>
      <c r="S38" s="2493"/>
      <c r="T38" s="2494"/>
      <c r="U38" s="2498" t="s">
        <v>20</v>
      </c>
      <c r="V38" s="2490"/>
      <c r="W38" s="2490"/>
      <c r="X38" s="2499"/>
      <c r="Y38" s="2499"/>
      <c r="Z38" s="2499"/>
      <c r="AA38" s="75" t="s">
        <v>18</v>
      </c>
      <c r="AB38" s="76" t="s">
        <v>106</v>
      </c>
      <c r="AC38" s="2500" t="s">
        <v>21</v>
      </c>
      <c r="AD38" s="2500"/>
      <c r="AE38" s="2461" t="str">
        <f>IF(X37+AF37+X38=0," ",X37+AF37+X38)</f>
        <v xml:space="preserve"> </v>
      </c>
      <c r="AF38" s="2461"/>
      <c r="AG38" s="2461"/>
      <c r="AH38" s="77" t="s">
        <v>18</v>
      </c>
      <c r="AI38" s="62"/>
      <c r="AJ38" s="78"/>
      <c r="AK38" s="79"/>
    </row>
    <row r="39" spans="2:37" ht="15" customHeight="1">
      <c r="B39" s="2480"/>
      <c r="C39" s="2481"/>
      <c r="D39" s="2481"/>
      <c r="E39" s="2481"/>
      <c r="F39" s="2481"/>
      <c r="G39" s="2481"/>
      <c r="H39" s="2481"/>
      <c r="I39" s="2482"/>
      <c r="J39" s="2492"/>
      <c r="K39" s="2493"/>
      <c r="L39" s="2493"/>
      <c r="M39" s="2493"/>
      <c r="N39" s="2493"/>
      <c r="O39" s="2493"/>
      <c r="P39" s="2493"/>
      <c r="Q39" s="2493"/>
      <c r="R39" s="2493"/>
      <c r="S39" s="2493"/>
      <c r="T39" s="2494"/>
      <c r="U39" s="461"/>
      <c r="V39" s="460"/>
      <c r="W39" s="460"/>
      <c r="X39" s="82"/>
      <c r="Y39" s="82"/>
      <c r="Z39" s="82"/>
      <c r="AA39" s="75"/>
      <c r="AB39" s="76"/>
      <c r="AC39" s="462"/>
      <c r="AD39" s="462"/>
      <c r="AE39" s="84"/>
      <c r="AF39" s="84"/>
      <c r="AG39" s="84"/>
      <c r="AH39" s="77"/>
      <c r="AI39" s="62"/>
      <c r="AJ39" s="78"/>
      <c r="AK39" s="79"/>
    </row>
    <row r="40" spans="2:37" ht="3" customHeight="1" thickBot="1">
      <c r="B40" s="2483"/>
      <c r="C40" s="2484"/>
      <c r="D40" s="2484"/>
      <c r="E40" s="2484"/>
      <c r="F40" s="2484"/>
      <c r="G40" s="2484"/>
      <c r="H40" s="2484"/>
      <c r="I40" s="2485"/>
      <c r="J40" s="2495"/>
      <c r="K40" s="2496"/>
      <c r="L40" s="2496"/>
      <c r="M40" s="2496"/>
      <c r="N40" s="2496"/>
      <c r="O40" s="2496"/>
      <c r="P40" s="2496"/>
      <c r="Q40" s="2496"/>
      <c r="R40" s="2496"/>
      <c r="S40" s="2496"/>
      <c r="T40" s="2497"/>
      <c r="U40" s="85"/>
      <c r="V40" s="86"/>
      <c r="W40" s="86"/>
      <c r="X40" s="87"/>
      <c r="Y40" s="87"/>
      <c r="Z40" s="87"/>
      <c r="AA40" s="87"/>
      <c r="AB40" s="87"/>
      <c r="AC40" s="87"/>
      <c r="AD40" s="87"/>
      <c r="AE40" s="87"/>
      <c r="AF40" s="87"/>
      <c r="AG40" s="87"/>
      <c r="AH40" s="87"/>
      <c r="AI40" s="88"/>
      <c r="AJ40" s="89"/>
    </row>
    <row r="41" spans="2:37" ht="5.25" customHeight="1"/>
    <row r="42" spans="2:37" ht="24">
      <c r="B42" s="2380" t="s">
        <v>107</v>
      </c>
      <c r="C42" s="2380"/>
      <c r="D42" s="2380"/>
      <c r="E42" s="2380"/>
      <c r="F42" s="2380"/>
      <c r="G42" s="2380"/>
      <c r="H42" s="2380"/>
      <c r="I42" s="2380"/>
      <c r="J42" s="2380"/>
      <c r="K42" s="2380"/>
      <c r="L42" s="2380"/>
      <c r="M42" s="2380"/>
      <c r="N42" s="2380"/>
      <c r="O42" s="2380"/>
      <c r="P42" s="2380"/>
      <c r="Q42" s="2380"/>
      <c r="R42" s="2380"/>
      <c r="S42" s="2380"/>
      <c r="T42" s="2380"/>
      <c r="U42" s="2380"/>
      <c r="V42" s="2380"/>
      <c r="W42" s="2380"/>
      <c r="X42" s="2380"/>
      <c r="Y42" s="2380"/>
      <c r="Z42" s="2380"/>
      <c r="AA42" s="90"/>
      <c r="AB42" s="90"/>
      <c r="AC42" s="90"/>
      <c r="AD42" s="90"/>
      <c r="AE42" s="90"/>
      <c r="AF42" s="90"/>
      <c r="AG42" s="90"/>
      <c r="AH42" s="90"/>
      <c r="AI42" s="90"/>
      <c r="AJ42" s="90"/>
    </row>
    <row r="43" spans="2:37" ht="13.5" customHeight="1">
      <c r="B43" s="2462" t="s">
        <v>108</v>
      </c>
      <c r="C43" s="2463"/>
      <c r="D43" s="2466" t="s">
        <v>109</v>
      </c>
      <c r="E43" s="2467"/>
      <c r="F43" s="2470" t="s">
        <v>110</v>
      </c>
      <c r="G43" s="2471"/>
      <c r="H43" s="2471"/>
      <c r="I43" s="2471"/>
      <c r="J43" s="2471"/>
      <c r="K43" s="2471"/>
      <c r="L43" s="2471"/>
      <c r="M43" s="2471"/>
      <c r="N43" s="2471"/>
      <c r="O43" s="2471"/>
      <c r="P43" s="2471"/>
      <c r="Q43" s="2471"/>
      <c r="R43" s="2471"/>
      <c r="S43" s="2471"/>
      <c r="T43" s="2471"/>
      <c r="U43" s="2471"/>
      <c r="V43" s="2471"/>
      <c r="W43" s="2471"/>
      <c r="X43" s="2471"/>
      <c r="Y43" s="2471"/>
      <c r="Z43" s="2471"/>
      <c r="AA43" s="2471"/>
      <c r="AB43" s="2471"/>
      <c r="AC43" s="2471"/>
      <c r="AD43" s="2472"/>
      <c r="AE43" s="2473" t="s">
        <v>111</v>
      </c>
      <c r="AF43" s="2467"/>
      <c r="AG43" s="2473" t="s">
        <v>112</v>
      </c>
      <c r="AH43" s="2467"/>
      <c r="AI43" s="2501" t="s">
        <v>113</v>
      </c>
      <c r="AJ43" s="2501"/>
    </row>
    <row r="44" spans="2:37" ht="36" customHeight="1" thickBot="1">
      <c r="B44" s="2464"/>
      <c r="C44" s="2465"/>
      <c r="D44" s="2468"/>
      <c r="E44" s="2469"/>
      <c r="F44" s="2503" t="s">
        <v>114</v>
      </c>
      <c r="G44" s="2504"/>
      <c r="H44" s="2503" t="s">
        <v>115</v>
      </c>
      <c r="I44" s="2504"/>
      <c r="J44" s="2503" t="s">
        <v>116</v>
      </c>
      <c r="K44" s="2504"/>
      <c r="L44" s="2503" t="s">
        <v>117</v>
      </c>
      <c r="M44" s="2504"/>
      <c r="N44" s="2475" t="s">
        <v>118</v>
      </c>
      <c r="O44" s="2476"/>
      <c r="P44" s="2475" t="s">
        <v>119</v>
      </c>
      <c r="Q44" s="2476"/>
      <c r="R44" s="2505" t="s">
        <v>120</v>
      </c>
      <c r="S44" s="2506"/>
      <c r="T44" s="2507"/>
      <c r="U44" s="2475" t="s">
        <v>121</v>
      </c>
      <c r="V44" s="2476"/>
      <c r="W44" s="2475" t="s">
        <v>122</v>
      </c>
      <c r="X44" s="2476"/>
      <c r="Y44" s="2475" t="s">
        <v>123</v>
      </c>
      <c r="Z44" s="2476"/>
      <c r="AA44" s="2475" t="s">
        <v>124</v>
      </c>
      <c r="AB44" s="2476"/>
      <c r="AC44" s="2475" t="s">
        <v>125</v>
      </c>
      <c r="AD44" s="2476"/>
      <c r="AE44" s="2474"/>
      <c r="AF44" s="2469"/>
      <c r="AG44" s="2474"/>
      <c r="AH44" s="2469"/>
      <c r="AI44" s="2502"/>
      <c r="AJ44" s="2502"/>
    </row>
    <row r="45" spans="2:37" ht="36" customHeight="1" thickTop="1">
      <c r="B45" s="2513" t="s">
        <v>126</v>
      </c>
      <c r="C45" s="2514"/>
      <c r="D45" s="2515">
        <v>0</v>
      </c>
      <c r="E45" s="2509"/>
      <c r="F45" s="2508">
        <v>0</v>
      </c>
      <c r="G45" s="2509"/>
      <c r="H45" s="2508">
        <v>0</v>
      </c>
      <c r="I45" s="2509"/>
      <c r="J45" s="2508">
        <v>0</v>
      </c>
      <c r="K45" s="2509"/>
      <c r="L45" s="2508">
        <v>0</v>
      </c>
      <c r="M45" s="2509"/>
      <c r="N45" s="2508">
        <v>0</v>
      </c>
      <c r="O45" s="2509"/>
      <c r="P45" s="2508">
        <v>0</v>
      </c>
      <c r="Q45" s="2509"/>
      <c r="R45" s="2508">
        <v>0</v>
      </c>
      <c r="S45" s="2512"/>
      <c r="T45" s="2509"/>
      <c r="U45" s="2508">
        <v>0</v>
      </c>
      <c r="V45" s="2509"/>
      <c r="W45" s="2508">
        <v>0</v>
      </c>
      <c r="X45" s="2509"/>
      <c r="Y45" s="2508">
        <v>0</v>
      </c>
      <c r="Z45" s="2509"/>
      <c r="AA45" s="2508">
        <v>0</v>
      </c>
      <c r="AB45" s="2509"/>
      <c r="AC45" s="2508">
        <v>0</v>
      </c>
      <c r="AD45" s="2509"/>
      <c r="AE45" s="2508">
        <v>0</v>
      </c>
      <c r="AF45" s="2509"/>
      <c r="AG45" s="2508">
        <v>0</v>
      </c>
      <c r="AH45" s="2509"/>
      <c r="AI45" s="2510">
        <v>0</v>
      </c>
      <c r="AJ45" s="2510"/>
    </row>
    <row r="46" spans="2:37">
      <c r="B46" s="2511" t="s">
        <v>127</v>
      </c>
      <c r="C46" s="2511"/>
      <c r="D46" s="2511"/>
      <c r="E46" s="2511"/>
      <c r="F46" s="2511"/>
      <c r="G46" s="2511"/>
      <c r="H46" s="2511"/>
      <c r="I46" s="2511"/>
      <c r="J46" s="2511"/>
      <c r="K46" s="2511"/>
      <c r="L46" s="2511"/>
      <c r="M46" s="2511"/>
      <c r="N46" s="2511"/>
      <c r="O46" s="2511"/>
      <c r="P46" s="2511"/>
      <c r="Q46" s="2511"/>
      <c r="R46" s="2511"/>
      <c r="S46" s="2511"/>
      <c r="T46" s="2511"/>
      <c r="U46" s="2511"/>
      <c r="V46" s="2511"/>
      <c r="W46" s="2511"/>
      <c r="X46" s="2511"/>
      <c r="Y46" s="2511"/>
      <c r="Z46" s="2511"/>
      <c r="AA46" s="2511"/>
      <c r="AB46" s="2511"/>
      <c r="AC46" s="2511"/>
      <c r="AD46" s="2511"/>
      <c r="AE46" s="2511"/>
      <c r="AF46" s="2511"/>
      <c r="AG46" s="2511"/>
      <c r="AH46" s="2511"/>
      <c r="AI46" s="2511"/>
      <c r="AJ46" s="2511"/>
    </row>
  </sheetData>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 ref="AI43:AJ44"/>
    <mergeCell ref="F44:G44"/>
    <mergeCell ref="H44:I44"/>
    <mergeCell ref="J44:K44"/>
    <mergeCell ref="L44:M44"/>
    <mergeCell ref="N44:O44"/>
    <mergeCell ref="P44:Q44"/>
    <mergeCell ref="R44:T44"/>
    <mergeCell ref="U44:V44"/>
    <mergeCell ref="W44:X4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B24:C24"/>
    <mergeCell ref="D24:E24"/>
    <mergeCell ref="F24:R24"/>
    <mergeCell ref="T24:AJ24"/>
    <mergeCell ref="B25:F25"/>
    <mergeCell ref="B26:AJ26"/>
    <mergeCell ref="B23:C23"/>
    <mergeCell ref="D23:E23"/>
    <mergeCell ref="F23:R23"/>
    <mergeCell ref="T23:U23"/>
    <mergeCell ref="V23:W23"/>
    <mergeCell ref="X23:AJ23"/>
    <mergeCell ref="B22:C22"/>
    <mergeCell ref="D22:E22"/>
    <mergeCell ref="F22:R22"/>
    <mergeCell ref="T22:U22"/>
    <mergeCell ref="V22:W22"/>
    <mergeCell ref="X22:AJ22"/>
    <mergeCell ref="B21:C21"/>
    <mergeCell ref="D21:E21"/>
    <mergeCell ref="F21:R21"/>
    <mergeCell ref="T21:U21"/>
    <mergeCell ref="V21:W21"/>
    <mergeCell ref="X21:AJ21"/>
    <mergeCell ref="B20:C20"/>
    <mergeCell ref="D20:E20"/>
    <mergeCell ref="F20:R20"/>
    <mergeCell ref="T20:U20"/>
    <mergeCell ref="V20:W20"/>
    <mergeCell ref="X20:AJ20"/>
    <mergeCell ref="B19:C19"/>
    <mergeCell ref="D19:E19"/>
    <mergeCell ref="F19:R19"/>
    <mergeCell ref="T19:U19"/>
    <mergeCell ref="V19:W19"/>
    <mergeCell ref="X19:AJ19"/>
    <mergeCell ref="B18:C18"/>
    <mergeCell ref="D18:E18"/>
    <mergeCell ref="F18:R18"/>
    <mergeCell ref="T18:U18"/>
    <mergeCell ref="V18:W18"/>
    <mergeCell ref="X18:AJ18"/>
    <mergeCell ref="B17:C17"/>
    <mergeCell ref="D17:E17"/>
    <mergeCell ref="F17:R17"/>
    <mergeCell ref="T17:U17"/>
    <mergeCell ref="V17:W17"/>
    <mergeCell ref="X17:AJ17"/>
    <mergeCell ref="B16:C16"/>
    <mergeCell ref="D16:E16"/>
    <mergeCell ref="F16:R16"/>
    <mergeCell ref="T16:U16"/>
    <mergeCell ref="V16:W16"/>
    <mergeCell ref="X16:AJ16"/>
    <mergeCell ref="B15:C15"/>
    <mergeCell ref="D15:E15"/>
    <mergeCell ref="F15:R15"/>
    <mergeCell ref="T15:U15"/>
    <mergeCell ref="V15:W15"/>
    <mergeCell ref="X15:AJ15"/>
    <mergeCell ref="B14:C14"/>
    <mergeCell ref="D14:E14"/>
    <mergeCell ref="F14:R14"/>
    <mergeCell ref="T14:U14"/>
    <mergeCell ref="V14:W14"/>
    <mergeCell ref="X14:AJ14"/>
    <mergeCell ref="B13:C13"/>
    <mergeCell ref="D13:E13"/>
    <mergeCell ref="F13:R13"/>
    <mergeCell ref="T13:U13"/>
    <mergeCell ref="V13:W13"/>
    <mergeCell ref="X13:AJ13"/>
    <mergeCell ref="B12:C12"/>
    <mergeCell ref="D12:E12"/>
    <mergeCell ref="F12:R12"/>
    <mergeCell ref="T12:U12"/>
    <mergeCell ref="V12:W12"/>
    <mergeCell ref="X12:AJ12"/>
    <mergeCell ref="B11:C11"/>
    <mergeCell ref="D11:E11"/>
    <mergeCell ref="F11:R11"/>
    <mergeCell ref="T11:U11"/>
    <mergeCell ref="V11:W11"/>
    <mergeCell ref="X11:AJ11"/>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s>
  <phoneticPr fontId="1"/>
  <dataValidations count="3">
    <dataValidation type="list" allowBlank="1" showInputMessage="1" showErrorMessage="1" sqref="U35:Z35" xr:uid="{98EFC6A6-B4A7-44EF-BEA9-523F51A022AA}">
      <formula1>"-,〇"</formula1>
    </dataValidation>
    <dataValidation type="list" allowBlank="1" showInputMessage="1" showErrorMessage="1" sqref="T10:U23" xr:uid="{648F6399-68AB-42B3-84A6-821EA148C7E5}">
      <formula1>"　　　, 〇"</formula1>
    </dataValidation>
    <dataValidation type="list" allowBlank="1" showInputMessage="1" showErrorMessage="1" sqref="B10:C24" xr:uid="{40415D74-65A3-4F4E-BC10-22E176C168DA}">
      <formula1>"　　　 ,  〇"</formula1>
    </dataValidation>
  </dataValidations>
  <pageMargins left="0.68" right="0.21" top="0.35433070866141736"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E14A-0B92-467B-BEF8-35E9025916EF}">
  <dimension ref="B1:J24"/>
  <sheetViews>
    <sheetView workbookViewId="0">
      <selection activeCell="B18" sqref="B18:F19"/>
    </sheetView>
  </sheetViews>
  <sheetFormatPr defaultRowHeight="13.5"/>
  <cols>
    <col min="1" max="1" width="6.5" customWidth="1"/>
  </cols>
  <sheetData>
    <row r="1" spans="2:10">
      <c r="I1" s="2516" t="s">
        <v>610</v>
      </c>
      <c r="J1" s="2517"/>
    </row>
    <row r="2" spans="2:10" ht="14.25" thickBot="1">
      <c r="I2" s="2518"/>
      <c r="J2" s="2519"/>
    </row>
    <row r="3" spans="2:10" ht="18.75">
      <c r="I3" s="450"/>
      <c r="J3" s="450"/>
    </row>
    <row r="4" spans="2:10" ht="18.75">
      <c r="B4" s="2520" t="s">
        <v>611</v>
      </c>
      <c r="C4" s="2520"/>
      <c r="D4" s="2520"/>
      <c r="E4" s="2520"/>
      <c r="F4" s="2520"/>
      <c r="G4" s="2520"/>
      <c r="H4" s="2520"/>
      <c r="I4" s="450"/>
      <c r="J4" s="450"/>
    </row>
    <row r="5" spans="2:10" ht="10.5" customHeight="1">
      <c r="B5" s="451"/>
      <c r="C5" s="451"/>
      <c r="D5" s="451"/>
      <c r="E5" s="451"/>
      <c r="F5" s="451"/>
      <c r="G5" s="451"/>
      <c r="H5" s="451"/>
      <c r="I5" s="450"/>
      <c r="J5" s="450"/>
    </row>
    <row r="6" spans="2:10" ht="20.25" customHeight="1">
      <c r="B6" s="2521" t="s">
        <v>612</v>
      </c>
      <c r="C6" s="2521"/>
      <c r="D6" s="2521"/>
      <c r="E6" s="2521"/>
      <c r="F6" s="2521"/>
      <c r="G6" s="2521"/>
      <c r="H6" s="451"/>
      <c r="I6" s="450"/>
      <c r="J6" s="450"/>
    </row>
    <row r="7" spans="2:10" ht="18" customHeight="1">
      <c r="B7" s="457"/>
      <c r="C7" s="457"/>
      <c r="D7" s="457"/>
      <c r="E7" s="457"/>
      <c r="F7" s="457"/>
      <c r="G7" s="457"/>
      <c r="H7" s="451"/>
      <c r="I7" s="450"/>
      <c r="J7" s="450"/>
    </row>
    <row r="8" spans="2:10" ht="9" customHeight="1">
      <c r="B8" s="451"/>
      <c r="C8" s="451"/>
      <c r="D8" s="451"/>
      <c r="E8" s="451"/>
      <c r="F8" s="451"/>
      <c r="G8" s="451"/>
      <c r="H8" s="451"/>
      <c r="I8" s="450"/>
      <c r="J8" s="450"/>
    </row>
    <row r="9" spans="2:10" ht="21.75" customHeight="1">
      <c r="B9" s="368" t="s">
        <v>0</v>
      </c>
    </row>
    <row r="10" spans="2:10" ht="15.75" customHeight="1">
      <c r="B10" s="456" t="s">
        <v>615</v>
      </c>
      <c r="C10" s="451"/>
      <c r="D10" s="451"/>
      <c r="E10" s="451"/>
      <c r="F10" s="451"/>
      <c r="G10" s="451"/>
      <c r="H10" s="451"/>
      <c r="I10" s="450"/>
      <c r="J10" s="450"/>
    </row>
    <row r="11" spans="2:10" ht="22.5" customHeight="1">
      <c r="B11" s="368">
        <f>'継続申請用 (3)'!C27</f>
        <v>1</v>
      </c>
      <c r="C11" s="2525" t="str">
        <f>IFERROR(VLOOKUP(B11,Sheet１!A1:B119,2,FALSE),"")</f>
        <v>土木一式工事</v>
      </c>
      <c r="D11" s="2525"/>
      <c r="E11" s="2525"/>
      <c r="F11" s="2525"/>
      <c r="G11" s="451"/>
      <c r="H11" s="451"/>
      <c r="I11" s="450"/>
      <c r="J11" s="450"/>
    </row>
    <row r="12" spans="2:10" ht="22.5" customHeight="1">
      <c r="B12" s="451" t="e">
        <f>'継続申請用 (3)'!#REF!</f>
        <v>#REF!</v>
      </c>
      <c r="C12" s="2526" t="str">
        <f>IFERROR(VLOOKUP(B12,Sheet１!A2:B120,2,FALSE),"")</f>
        <v/>
      </c>
      <c r="D12" s="2526"/>
      <c r="E12" s="2526"/>
      <c r="F12" s="2526"/>
      <c r="G12" s="451"/>
      <c r="H12" s="451"/>
      <c r="I12" s="450"/>
      <c r="J12" s="450"/>
    </row>
    <row r="13" spans="2:10" ht="22.5" customHeight="1">
      <c r="B13" s="451"/>
      <c r="C13" s="355"/>
      <c r="D13" s="355"/>
      <c r="E13" s="355"/>
      <c r="F13" s="355"/>
      <c r="G13" s="451"/>
      <c r="H13" s="451"/>
      <c r="I13" s="450"/>
      <c r="J13" s="450"/>
    </row>
    <row r="16" spans="2:10" ht="30" customHeight="1">
      <c r="B16" s="453" t="s">
        <v>609</v>
      </c>
    </row>
    <row r="17" spans="2:10" ht="15" thickBot="1">
      <c r="B17" s="455" t="s">
        <v>613</v>
      </c>
      <c r="F17" s="452" t="s">
        <v>614</v>
      </c>
      <c r="G17" s="452"/>
      <c r="H17" s="452"/>
    </row>
    <row r="18" spans="2:10" ht="38.25" customHeight="1" thickBot="1">
      <c r="B18" s="368">
        <f>'継続申請用 (3)'!C65</f>
        <v>10101</v>
      </c>
      <c r="C18" s="453" t="str">
        <f>IFERROR(VLOOKUP(B18,Sheet4!A1:B119,2,FALSE),"")</f>
        <v>自動車賃貸</v>
      </c>
      <c r="D18" s="453"/>
      <c r="E18" s="454"/>
      <c r="F18" s="2522"/>
      <c r="G18" s="2523"/>
      <c r="H18" s="2523"/>
      <c r="I18" s="2523"/>
      <c r="J18" s="2524"/>
    </row>
    <row r="19" spans="2:10" ht="45" customHeight="1" thickBot="1">
      <c r="B19" s="368">
        <v>10102</v>
      </c>
      <c r="C19" s="453" t="str">
        <f>IFERROR(VLOOKUP(B19,Sheet4!A2:B120,2,FALSE),"")</f>
        <v>医療用具･機器賃貸</v>
      </c>
      <c r="D19" s="453"/>
      <c r="E19" s="454"/>
      <c r="F19" s="2522"/>
      <c r="G19" s="2523"/>
      <c r="H19" s="2523"/>
      <c r="I19" s="2523"/>
      <c r="J19" s="2524"/>
    </row>
    <row r="20" spans="2:10">
      <c r="C20" t="str">
        <f>IFERROR(VLOOKUP(B20,Sheet4!A3:B121,2,FALSE),"")</f>
        <v/>
      </c>
    </row>
    <row r="21" spans="2:10">
      <c r="C21" t="str">
        <f>IFERROR(VLOOKUP(B21,Sheet4!A4:B122,2,FALSE),"")</f>
        <v/>
      </c>
    </row>
    <row r="22" spans="2:10">
      <c r="C22" t="str">
        <f>IFERROR(VLOOKUP(B22,Sheet4!A5:B123,2,FALSE),"")</f>
        <v/>
      </c>
    </row>
    <row r="23" spans="2:10">
      <c r="C23" t="str">
        <f>IFERROR(VLOOKUP(B23,Sheet4!A6:B124,2,FALSE),"")</f>
        <v/>
      </c>
    </row>
    <row r="24" spans="2:10">
      <c r="C24" t="str">
        <f>IFERROR(VLOOKUP(B24,Sheet4!A7:B125,2,FALSE),"")</f>
        <v/>
      </c>
    </row>
  </sheetData>
  <mergeCells count="7">
    <mergeCell ref="I1:J2"/>
    <mergeCell ref="B4:H4"/>
    <mergeCell ref="B6:G6"/>
    <mergeCell ref="F18:J18"/>
    <mergeCell ref="F19:J19"/>
    <mergeCell ref="C11:F11"/>
    <mergeCell ref="C12:F12"/>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1870-AA35-49AB-A506-4C31384929CE}">
  <dimension ref="A1:L118"/>
  <sheetViews>
    <sheetView view="pageBreakPreview" zoomScaleNormal="85" zoomScaleSheetLayoutView="100" workbookViewId="0">
      <selection activeCell="B18" sqref="B18:F19"/>
    </sheetView>
  </sheetViews>
  <sheetFormatPr defaultRowHeight="13.5"/>
  <cols>
    <col min="1" max="1" width="3.375" customWidth="1"/>
    <col min="11" max="11" width="8.875" customWidth="1"/>
    <col min="12" max="12" width="8.375" customWidth="1"/>
    <col min="13" max="13" width="2.875" customWidth="1"/>
  </cols>
  <sheetData>
    <row r="1" spans="1:12" s="384" customFormat="1" ht="15.75" customHeight="1">
      <c r="B1" s="385" t="s">
        <v>22</v>
      </c>
    </row>
    <row r="2" spans="1:12" s="384" customFormat="1" ht="15.75" customHeight="1">
      <c r="B2" s="386" t="s">
        <v>488</v>
      </c>
    </row>
    <row r="3" spans="1:12" s="384" customFormat="1" ht="15.75" customHeight="1">
      <c r="B3" s="386" t="s">
        <v>489</v>
      </c>
    </row>
    <row r="4" spans="1:12" s="384" customFormat="1" ht="15.75" customHeight="1">
      <c r="B4" s="386" t="s">
        <v>490</v>
      </c>
    </row>
    <row r="5" spans="1:12" ht="4.5" customHeight="1"/>
    <row r="6" spans="1:12">
      <c r="B6" s="35" t="s">
        <v>0</v>
      </c>
    </row>
    <row r="7" spans="1:12" s="1" customFormat="1" ht="6" customHeight="1">
      <c r="A7" s="2"/>
      <c r="B7" s="36"/>
      <c r="C7" s="2"/>
      <c r="D7" s="2"/>
      <c r="E7" s="2"/>
      <c r="F7" s="2"/>
      <c r="G7" s="2"/>
      <c r="H7" s="2"/>
      <c r="I7" s="2"/>
      <c r="J7" s="2"/>
      <c r="K7" s="2"/>
    </row>
    <row r="8" spans="1:12" s="3" customFormat="1">
      <c r="B8" s="37" t="s">
        <v>491</v>
      </c>
    </row>
    <row r="9" spans="1:12" s="3" customFormat="1" ht="7.5" customHeight="1" thickBot="1">
      <c r="B9" s="37"/>
    </row>
    <row r="10" spans="1:12" ht="14.25" customHeight="1">
      <c r="B10" s="40" t="s">
        <v>5</v>
      </c>
      <c r="C10" s="40" t="s">
        <v>5</v>
      </c>
      <c r="D10" s="40" t="s">
        <v>5</v>
      </c>
      <c r="E10" s="40" t="s">
        <v>5</v>
      </c>
      <c r="F10" s="40" t="s">
        <v>5</v>
      </c>
      <c r="G10" s="40" t="s">
        <v>5</v>
      </c>
      <c r="H10" s="40" t="s">
        <v>5</v>
      </c>
      <c r="I10" s="40" t="s">
        <v>5</v>
      </c>
      <c r="J10" s="40" t="s">
        <v>5</v>
      </c>
      <c r="K10" s="40" t="s">
        <v>5</v>
      </c>
    </row>
    <row r="11" spans="1:12" ht="14.25" thickBot="1">
      <c r="B11" s="19" t="s">
        <v>5</v>
      </c>
      <c r="C11" s="19"/>
      <c r="D11" s="19"/>
      <c r="E11" s="19"/>
      <c r="F11" s="19"/>
      <c r="G11" s="19"/>
      <c r="H11" s="19"/>
      <c r="I11" s="19"/>
      <c r="J11" s="19"/>
      <c r="K11" s="19"/>
    </row>
    <row r="12" spans="1:12">
      <c r="B12" s="40" t="s">
        <v>5</v>
      </c>
      <c r="C12" s="40" t="s">
        <v>5</v>
      </c>
      <c r="D12" s="40" t="s">
        <v>5</v>
      </c>
      <c r="E12" s="40" t="s">
        <v>5</v>
      </c>
      <c r="F12" s="40" t="s">
        <v>5</v>
      </c>
      <c r="G12" s="40" t="s">
        <v>5</v>
      </c>
      <c r="H12" s="40" t="s">
        <v>5</v>
      </c>
      <c r="I12" s="40" t="s">
        <v>5</v>
      </c>
      <c r="J12" s="40" t="s">
        <v>5</v>
      </c>
      <c r="K12" s="40" t="s">
        <v>5</v>
      </c>
    </row>
    <row r="13" spans="1:12" ht="14.25" thickBot="1">
      <c r="B13" s="16"/>
      <c r="C13" s="16"/>
      <c r="D13" s="16"/>
      <c r="E13" s="16"/>
      <c r="F13" s="16"/>
      <c r="G13" s="16"/>
      <c r="H13" s="16"/>
      <c r="I13" s="16"/>
      <c r="J13" s="16"/>
      <c r="K13" s="16"/>
    </row>
    <row r="14" spans="1:12">
      <c r="B14" s="40" t="s">
        <v>5</v>
      </c>
      <c r="C14" s="40" t="s">
        <v>5</v>
      </c>
      <c r="D14" s="40" t="s">
        <v>5</v>
      </c>
      <c r="E14" s="40" t="s">
        <v>5</v>
      </c>
      <c r="F14" s="40" t="s">
        <v>5</v>
      </c>
      <c r="G14" s="40" t="s">
        <v>5</v>
      </c>
      <c r="H14" s="40" t="s">
        <v>5</v>
      </c>
      <c r="I14" s="40" t="s">
        <v>5</v>
      </c>
      <c r="J14" s="40" t="s">
        <v>5</v>
      </c>
      <c r="K14" s="40" t="s">
        <v>5</v>
      </c>
    </row>
    <row r="15" spans="1:12" ht="14.25" thickBot="1">
      <c r="B15" s="16"/>
      <c r="C15" s="16"/>
      <c r="D15" s="16"/>
      <c r="E15" s="16"/>
      <c r="F15" s="16"/>
      <c r="G15" s="16"/>
      <c r="H15" s="16"/>
      <c r="I15" s="16"/>
      <c r="J15" s="16"/>
      <c r="K15" s="16"/>
    </row>
    <row r="16" spans="1:12" s="1" customFormat="1" ht="8.25" customHeight="1">
      <c r="A16" s="352"/>
      <c r="B16" s="352"/>
      <c r="C16" s="352"/>
      <c r="D16" s="352"/>
      <c r="E16" s="352"/>
      <c r="F16" s="352"/>
      <c r="G16" s="352"/>
      <c r="H16" s="352"/>
      <c r="I16" s="352"/>
      <c r="J16" s="352"/>
      <c r="K16" s="352"/>
      <c r="L16" s="352"/>
    </row>
    <row r="17" spans="1:12" s="1" customFormat="1">
      <c r="A17" s="2"/>
      <c r="B17" s="36" t="s">
        <v>1</v>
      </c>
      <c r="C17" s="2"/>
      <c r="D17" s="2"/>
      <c r="E17" s="2"/>
      <c r="F17" s="2"/>
      <c r="G17" s="2"/>
      <c r="H17" s="2"/>
      <c r="I17" s="2"/>
      <c r="J17" s="2"/>
      <c r="K17" s="2"/>
    </row>
    <row r="18" spans="1:12" s="1" customFormat="1" ht="8.25" customHeight="1">
      <c r="A18" s="2"/>
      <c r="B18" s="36"/>
      <c r="C18" s="2"/>
      <c r="D18" s="2"/>
      <c r="E18" s="2"/>
      <c r="F18" s="2"/>
      <c r="G18" s="2"/>
      <c r="H18" s="2"/>
      <c r="I18" s="2"/>
      <c r="J18" s="2"/>
      <c r="K18" s="2"/>
    </row>
    <row r="19" spans="1:12" s="3" customFormat="1">
      <c r="B19" s="37" t="s">
        <v>492</v>
      </c>
    </row>
    <row r="20" spans="1:12" s="3" customFormat="1" ht="7.5" customHeight="1" thickBot="1">
      <c r="B20" s="37"/>
    </row>
    <row r="21" spans="1:12">
      <c r="B21" s="7" t="s">
        <v>5</v>
      </c>
      <c r="C21" s="38" t="s">
        <v>5</v>
      </c>
      <c r="D21" s="8" t="s">
        <v>5</v>
      </c>
      <c r="E21" s="9" t="s">
        <v>5</v>
      </c>
      <c r="F21" s="3"/>
      <c r="G21" s="3"/>
      <c r="H21" s="3"/>
      <c r="I21" s="3"/>
      <c r="J21" s="3"/>
      <c r="K21" s="3"/>
    </row>
    <row r="22" spans="1:12" ht="14.25" thickBot="1">
      <c r="B22" s="13"/>
      <c r="C22" s="14"/>
      <c r="D22" s="14"/>
      <c r="E22" s="15"/>
      <c r="F22" s="3"/>
      <c r="G22" s="3"/>
      <c r="H22" s="3"/>
      <c r="I22" s="3"/>
      <c r="J22" s="3"/>
      <c r="K22" s="3"/>
    </row>
    <row r="23" spans="1:12" ht="4.5" customHeight="1" thickBot="1">
      <c r="A23" s="3"/>
      <c r="B23" s="4"/>
      <c r="C23" s="4"/>
      <c r="D23" s="4"/>
      <c r="E23" s="4"/>
      <c r="F23" s="4"/>
      <c r="G23" s="4"/>
      <c r="H23" s="4"/>
      <c r="I23" s="4"/>
      <c r="J23" s="4"/>
      <c r="K23" s="4"/>
    </row>
    <row r="24" spans="1:12" ht="14.25" customHeight="1">
      <c r="B24" s="39"/>
      <c r="C24" s="6" t="s">
        <v>5</v>
      </c>
      <c r="D24" s="6" t="s">
        <v>5</v>
      </c>
      <c r="E24" s="6" t="s">
        <v>5</v>
      </c>
      <c r="F24" s="6" t="s">
        <v>5</v>
      </c>
      <c r="G24" s="6" t="s">
        <v>5</v>
      </c>
      <c r="H24" s="6" t="s">
        <v>5</v>
      </c>
      <c r="I24" s="6" t="s">
        <v>5</v>
      </c>
      <c r="J24" s="6" t="s">
        <v>5</v>
      </c>
      <c r="K24" s="377" t="s">
        <v>5</v>
      </c>
      <c r="L24" s="6" t="s">
        <v>5</v>
      </c>
    </row>
    <row r="25" spans="1:12" ht="14.25" thickBot="1">
      <c r="B25" s="272"/>
      <c r="C25" s="272"/>
      <c r="D25" s="272"/>
      <c r="E25" s="12"/>
      <c r="F25" s="12"/>
      <c r="G25" s="12"/>
      <c r="H25" s="12"/>
      <c r="I25" s="12"/>
      <c r="J25" s="378" t="s">
        <v>5</v>
      </c>
      <c r="K25" s="12" t="s">
        <v>5</v>
      </c>
      <c r="L25" s="379" t="s">
        <v>5</v>
      </c>
    </row>
    <row r="26" spans="1:12">
      <c r="A26" s="5"/>
      <c r="B26" s="6" t="s">
        <v>5</v>
      </c>
      <c r="C26" s="6" t="s">
        <v>5</v>
      </c>
      <c r="D26" s="6" t="s">
        <v>5</v>
      </c>
      <c r="E26" s="6" t="s">
        <v>5</v>
      </c>
      <c r="F26" s="6" t="s">
        <v>5</v>
      </c>
      <c r="G26" s="6" t="s">
        <v>5</v>
      </c>
      <c r="H26" s="6" t="s">
        <v>5</v>
      </c>
      <c r="I26" s="6" t="s">
        <v>5</v>
      </c>
      <c r="J26" s="6" t="s">
        <v>5</v>
      </c>
      <c r="K26" s="6" t="s">
        <v>5</v>
      </c>
      <c r="L26" s="6" t="s">
        <v>5</v>
      </c>
    </row>
    <row r="27" spans="1:12" ht="14.25" thickBot="1">
      <c r="A27" s="5"/>
      <c r="B27" s="12"/>
      <c r="C27" s="12"/>
      <c r="D27" s="12"/>
      <c r="E27" s="12"/>
      <c r="F27" s="12"/>
      <c r="G27" s="12"/>
      <c r="H27" s="12"/>
      <c r="I27" s="12"/>
      <c r="J27" s="12"/>
      <c r="K27" s="379" t="s">
        <v>5</v>
      </c>
      <c r="L27" s="379" t="s">
        <v>5</v>
      </c>
    </row>
    <row r="28" spans="1:12">
      <c r="B28" s="6" t="s">
        <v>5</v>
      </c>
      <c r="C28" s="6" t="s">
        <v>5</v>
      </c>
      <c r="D28" s="6" t="s">
        <v>5</v>
      </c>
      <c r="E28" s="6" t="s">
        <v>5</v>
      </c>
      <c r="F28" s="6" t="s">
        <v>5</v>
      </c>
      <c r="G28" s="6" t="s">
        <v>5</v>
      </c>
      <c r="H28" s="6" t="s">
        <v>5</v>
      </c>
      <c r="I28" s="6" t="s">
        <v>5</v>
      </c>
      <c r="J28" s="6" t="s">
        <v>5</v>
      </c>
      <c r="K28" s="6" t="s">
        <v>5</v>
      </c>
      <c r="L28" s="6" t="s">
        <v>5</v>
      </c>
    </row>
    <row r="29" spans="1:12" ht="14.25" thickBot="1">
      <c r="B29" s="12"/>
      <c r="C29" s="12"/>
      <c r="D29" s="12"/>
      <c r="E29" s="12"/>
      <c r="F29" s="12"/>
      <c r="G29" s="12"/>
      <c r="H29" s="12"/>
      <c r="I29" s="12"/>
      <c r="J29" s="12"/>
      <c r="K29" s="379" t="s">
        <v>5</v>
      </c>
      <c r="L29" s="12" t="s">
        <v>5</v>
      </c>
    </row>
    <row r="30" spans="1:12" ht="5.25" customHeight="1" thickBot="1">
      <c r="B30" s="376"/>
      <c r="C30" s="376"/>
      <c r="D30" s="376"/>
      <c r="E30" s="376"/>
      <c r="F30" s="376"/>
      <c r="G30" s="376"/>
      <c r="H30" s="376"/>
      <c r="I30" s="376"/>
      <c r="J30" s="376"/>
      <c r="K30" s="380"/>
      <c r="L30" s="376"/>
    </row>
    <row r="31" spans="1:12">
      <c r="B31" s="7" t="s">
        <v>5</v>
      </c>
      <c r="C31" s="38" t="s">
        <v>5</v>
      </c>
      <c r="D31" s="8" t="s">
        <v>5</v>
      </c>
      <c r="E31" s="9" t="s">
        <v>5</v>
      </c>
      <c r="F31" s="3"/>
      <c r="G31" s="3"/>
      <c r="H31" s="3"/>
      <c r="I31" s="3"/>
      <c r="J31" s="3"/>
      <c r="K31" s="3"/>
    </row>
    <row r="32" spans="1:12" ht="14.25" thickBot="1">
      <c r="B32" s="13"/>
      <c r="C32" s="14"/>
      <c r="D32" s="14"/>
      <c r="E32" s="15"/>
      <c r="F32" s="3"/>
      <c r="G32" s="3"/>
      <c r="H32" s="3"/>
      <c r="I32" s="3"/>
      <c r="J32" s="3"/>
      <c r="K32" s="3"/>
    </row>
    <row r="33" spans="1:12" s="3" customFormat="1" ht="6" customHeight="1"/>
    <row r="34" spans="1:12" ht="5.25" customHeight="1" thickBot="1">
      <c r="B34" s="2527"/>
      <c r="C34" s="2528"/>
      <c r="D34" s="2528"/>
      <c r="E34" s="2527"/>
      <c r="F34" s="2528"/>
      <c r="G34" s="2528"/>
      <c r="H34" s="2527"/>
      <c r="I34" s="2528"/>
      <c r="J34" s="2528"/>
    </row>
    <row r="35" spans="1:12" ht="14.25" thickBot="1">
      <c r="B35" s="356" t="s">
        <v>477</v>
      </c>
      <c r="C35" s="2529" t="s">
        <v>478</v>
      </c>
      <c r="D35" s="2530"/>
      <c r="E35" s="356" t="s">
        <v>477</v>
      </c>
      <c r="F35" s="2531" t="s">
        <v>478</v>
      </c>
      <c r="G35" s="2532"/>
      <c r="H35" s="356" t="s">
        <v>477</v>
      </c>
      <c r="I35" s="2531" t="s">
        <v>478</v>
      </c>
      <c r="J35" s="2532"/>
    </row>
    <row r="36" spans="1:12" ht="16.5" customHeight="1" thickBot="1">
      <c r="B36" s="357">
        <f>B25</f>
        <v>0</v>
      </c>
      <c r="C36" s="2533"/>
      <c r="D36" s="2534"/>
      <c r="E36" s="45"/>
      <c r="F36" s="2535"/>
      <c r="G36" s="2536"/>
      <c r="H36" s="45"/>
      <c r="I36" s="2535"/>
      <c r="J36" s="2536"/>
    </row>
    <row r="37" spans="1:12" ht="14.25" customHeight="1" thickBot="1">
      <c r="B37" s="357">
        <f>C25</f>
        <v>0</v>
      </c>
      <c r="C37" s="2535"/>
      <c r="D37" s="2536"/>
      <c r="E37" s="45"/>
      <c r="F37" s="2535"/>
      <c r="G37" s="2536"/>
      <c r="H37" s="45"/>
      <c r="I37" s="2535"/>
      <c r="J37" s="2536"/>
    </row>
    <row r="38" spans="1:12" ht="19.5" customHeight="1" thickBot="1">
      <c r="B38" s="357">
        <f>D25</f>
        <v>0</v>
      </c>
      <c r="C38" s="2535"/>
      <c r="D38" s="2536"/>
      <c r="E38" s="45"/>
      <c r="F38" s="2535"/>
      <c r="G38" s="2536"/>
      <c r="H38" s="45"/>
      <c r="I38" s="2535"/>
      <c r="J38" s="2536"/>
    </row>
    <row r="39" spans="1:12" ht="14.25" customHeight="1" thickBot="1">
      <c r="B39" s="44"/>
      <c r="C39" s="2535"/>
      <c r="D39" s="2536"/>
      <c r="E39" s="45"/>
      <c r="F39" s="2535"/>
      <c r="G39" s="2536"/>
      <c r="H39" s="45"/>
      <c r="I39" s="2535"/>
      <c r="J39" s="2536"/>
    </row>
    <row r="40" spans="1:12" ht="14.25" customHeight="1" thickBot="1">
      <c r="B40" s="44"/>
      <c r="C40" s="2535"/>
      <c r="D40" s="2536"/>
      <c r="E40" s="45"/>
      <c r="F40" s="2535"/>
      <c r="G40" s="2536"/>
      <c r="H40" s="45"/>
      <c r="I40" s="2535"/>
      <c r="J40" s="2536"/>
    </row>
    <row r="41" spans="1:12" ht="14.25" thickBot="1">
      <c r="B41" s="44"/>
      <c r="C41" s="2535"/>
      <c r="D41" s="2536"/>
      <c r="E41" s="45"/>
      <c r="F41" s="2535"/>
      <c r="G41" s="2536"/>
      <c r="H41" s="45"/>
      <c r="I41" s="2535"/>
      <c r="J41" s="2536"/>
    </row>
    <row r="42" spans="1:12" ht="15" customHeight="1" thickBot="1">
      <c r="B42" s="44"/>
      <c r="C42" s="2535"/>
      <c r="D42" s="2536"/>
      <c r="E42" s="45"/>
      <c r="F42" s="2535"/>
      <c r="G42" s="2536"/>
      <c r="H42" s="45"/>
      <c r="I42" s="2535"/>
      <c r="J42" s="2536"/>
    </row>
    <row r="43" spans="1:12" ht="14.25" thickBot="1">
      <c r="B43" s="44"/>
      <c r="C43" s="2535"/>
      <c r="D43" s="2536"/>
      <c r="E43" s="45"/>
      <c r="F43" s="2535"/>
      <c r="G43" s="2536"/>
      <c r="H43" s="45"/>
      <c r="I43" s="2535"/>
      <c r="J43" s="2536"/>
    </row>
    <row r="44" spans="1:12" ht="14.25" thickBot="1">
      <c r="B44" s="44"/>
      <c r="C44" s="2535"/>
      <c r="D44" s="2536"/>
      <c r="E44" s="45"/>
      <c r="F44" s="2535"/>
      <c r="G44" s="2536"/>
      <c r="H44" s="45"/>
      <c r="I44" s="2535"/>
      <c r="J44" s="2536"/>
    </row>
    <row r="45" spans="1:12" ht="14.25" thickBot="1">
      <c r="B45" s="44"/>
      <c r="C45" s="2535"/>
      <c r="D45" s="2536"/>
      <c r="E45" s="45"/>
      <c r="F45" s="2535"/>
      <c r="G45" s="2536"/>
      <c r="H45" s="45"/>
      <c r="I45" s="2535"/>
      <c r="J45" s="2536"/>
    </row>
    <row r="46" spans="1:12" ht="14.25" thickBot="1">
      <c r="B46" s="44"/>
      <c r="C46" s="2535"/>
      <c r="D46" s="2536"/>
      <c r="E46" s="45"/>
      <c r="F46" s="2535"/>
      <c r="G46" s="2536"/>
      <c r="H46" s="45"/>
      <c r="I46" s="2535"/>
      <c r="J46" s="2536"/>
    </row>
    <row r="47" spans="1:12" ht="7.5" customHeight="1">
      <c r="A47" s="353"/>
      <c r="B47" s="354"/>
      <c r="C47" s="353"/>
      <c r="D47" s="353"/>
      <c r="E47" s="354"/>
      <c r="F47" s="353"/>
      <c r="G47" s="353"/>
      <c r="H47" s="354"/>
      <c r="I47" s="353"/>
      <c r="J47" s="353"/>
      <c r="K47" s="353"/>
      <c r="L47" s="353"/>
    </row>
    <row r="48" spans="1:12" s="3" customFormat="1">
      <c r="B48" s="37" t="s">
        <v>2</v>
      </c>
    </row>
    <row r="49" spans="1:12" s="3" customFormat="1" ht="8.25" customHeight="1">
      <c r="B49" s="37"/>
    </row>
    <row r="50" spans="1:12" s="3" customFormat="1">
      <c r="B50" s="37" t="s">
        <v>493</v>
      </c>
    </row>
    <row r="51" spans="1:12" s="3" customFormat="1">
      <c r="B51" s="37" t="s">
        <v>494</v>
      </c>
    </row>
    <row r="52" spans="1:12" s="3" customFormat="1" ht="9" customHeight="1" thickBot="1">
      <c r="B52" s="37"/>
    </row>
    <row r="53" spans="1:12" ht="19.5" customHeight="1">
      <c r="B53" s="10" t="s">
        <v>5</v>
      </c>
      <c r="C53" s="10" t="s">
        <v>5</v>
      </c>
      <c r="D53" s="10" t="s">
        <v>5</v>
      </c>
      <c r="E53" s="10" t="s">
        <v>5</v>
      </c>
      <c r="F53" s="10" t="s">
        <v>5</v>
      </c>
      <c r="G53" s="10" t="s">
        <v>5</v>
      </c>
    </row>
    <row r="54" spans="1:12" ht="19.5" customHeight="1" thickBot="1">
      <c r="B54" s="17"/>
      <c r="C54" s="17"/>
      <c r="D54" s="17"/>
      <c r="E54" s="17"/>
      <c r="F54" s="17"/>
      <c r="G54" s="17"/>
    </row>
    <row r="55" spans="1:12" ht="6.75" customHeight="1" thickBot="1"/>
    <row r="56" spans="1:12" ht="14.25" thickBot="1">
      <c r="B56" s="381" t="s">
        <v>477</v>
      </c>
      <c r="C56" s="2542" t="s">
        <v>478</v>
      </c>
      <c r="D56" s="2543"/>
      <c r="E56" s="381" t="s">
        <v>477</v>
      </c>
      <c r="F56" s="2544" t="s">
        <v>478</v>
      </c>
      <c r="G56" s="2545"/>
      <c r="H56" s="381" t="s">
        <v>477</v>
      </c>
      <c r="I56" s="2544" t="s">
        <v>478</v>
      </c>
      <c r="J56" s="2545"/>
    </row>
    <row r="57" spans="1:12" ht="21" customHeight="1" thickBot="1">
      <c r="B57" s="382">
        <f>B42</f>
        <v>0</v>
      </c>
      <c r="C57" s="2546"/>
      <c r="D57" s="2547"/>
      <c r="E57" s="383"/>
      <c r="F57" s="2537"/>
      <c r="G57" s="2538"/>
      <c r="H57" s="383"/>
      <c r="I57" s="2537"/>
      <c r="J57" s="2538"/>
    </row>
    <row r="58" spans="1:12" ht="21" customHeight="1" thickBot="1">
      <c r="B58" s="382">
        <f>C42</f>
        <v>0</v>
      </c>
      <c r="C58" s="2537"/>
      <c r="D58" s="2538"/>
      <c r="E58" s="383"/>
      <c r="F58" s="2537"/>
      <c r="G58" s="2538"/>
      <c r="H58" s="383"/>
      <c r="I58" s="2537"/>
      <c r="J58" s="2538"/>
    </row>
    <row r="59" spans="1:12" ht="8.25" customHeight="1">
      <c r="A59" s="353"/>
      <c r="B59" s="351"/>
      <c r="C59" s="352"/>
      <c r="D59" s="352"/>
      <c r="E59" s="352"/>
      <c r="F59" s="352"/>
      <c r="G59" s="352"/>
      <c r="H59" s="352"/>
      <c r="I59" s="353"/>
      <c r="J59" s="353"/>
      <c r="K59" s="353"/>
      <c r="L59" s="353"/>
    </row>
    <row r="60" spans="1:12">
      <c r="B60" s="35" t="s">
        <v>11</v>
      </c>
    </row>
    <row r="61" spans="1:12" ht="8.25" customHeight="1">
      <c r="B61" s="35"/>
    </row>
    <row r="62" spans="1:12">
      <c r="B62" s="35" t="s">
        <v>495</v>
      </c>
    </row>
    <row r="63" spans="1:12">
      <c r="B63" s="35" t="s">
        <v>496</v>
      </c>
    </row>
    <row r="64" spans="1:12" ht="6.75" customHeight="1" thickBot="1">
      <c r="B64" s="20"/>
      <c r="C64" s="20"/>
      <c r="D64" s="20"/>
    </row>
    <row r="65" spans="1:9">
      <c r="B65" s="11" t="s">
        <v>6</v>
      </c>
      <c r="C65" s="11" t="s">
        <v>4</v>
      </c>
      <c r="D65" s="11" t="s">
        <v>5</v>
      </c>
      <c r="H65" s="3"/>
      <c r="I65" s="3"/>
    </row>
    <row r="66" spans="1:9" ht="27.75" customHeight="1" thickBot="1">
      <c r="B66" s="18"/>
      <c r="C66" s="18"/>
      <c r="D66" s="18"/>
    </row>
    <row r="67" spans="1:9" ht="10.5" customHeight="1">
      <c r="F67" s="3"/>
      <c r="G67" s="3"/>
    </row>
    <row r="69" spans="1:9" ht="13.5" customHeight="1">
      <c r="A69" s="1895" t="s">
        <v>475</v>
      </c>
      <c r="B69" s="1895"/>
      <c r="C69" s="1895"/>
      <c r="D69" s="1895"/>
      <c r="E69" t="s">
        <v>364</v>
      </c>
    </row>
    <row r="80" spans="1:9" ht="52.5" customHeight="1"/>
    <row r="81" spans="1:3" ht="17.25">
      <c r="A81" s="350" t="s">
        <v>472</v>
      </c>
      <c r="B81" s="355"/>
      <c r="C81" s="350"/>
    </row>
    <row r="89" spans="1:3" ht="147.75" customHeight="1">
      <c r="A89" s="20"/>
    </row>
    <row r="90" spans="1:3" ht="66.75" customHeight="1">
      <c r="A90" s="20"/>
    </row>
    <row r="91" spans="1:3" ht="16.5" customHeight="1"/>
    <row r="111" spans="5:8">
      <c r="E111" s="2539" t="s">
        <v>361</v>
      </c>
      <c r="F111" s="2540"/>
      <c r="G111" s="2540"/>
      <c r="H111" s="2540"/>
    </row>
    <row r="112" spans="5:8">
      <c r="E112" s="2540"/>
      <c r="F112" s="2540"/>
      <c r="G112" s="2540"/>
      <c r="H112" s="2540"/>
    </row>
    <row r="113" spans="1:8" ht="21">
      <c r="D113" t="s">
        <v>484</v>
      </c>
      <c r="E113" s="362"/>
      <c r="F113" s="362"/>
      <c r="G113" s="362"/>
      <c r="H113" s="362"/>
    </row>
    <row r="114" spans="1:8">
      <c r="D114" t="s">
        <v>485</v>
      </c>
      <c r="E114" s="20"/>
      <c r="F114" s="20"/>
      <c r="G114" s="20"/>
      <c r="H114" s="20"/>
    </row>
    <row r="115" spans="1:8">
      <c r="A115" t="s">
        <v>362</v>
      </c>
      <c r="E115" s="20"/>
      <c r="F115" s="20"/>
      <c r="G115" s="20"/>
      <c r="H115" s="20"/>
    </row>
    <row r="116" spans="1:8">
      <c r="A116" s="2541"/>
      <c r="B116" s="2541"/>
      <c r="C116" s="2541"/>
      <c r="D116" t="s">
        <v>363</v>
      </c>
    </row>
    <row r="117" spans="1:8">
      <c r="A117" s="2541"/>
      <c r="B117" s="2541"/>
      <c r="C117" s="2541"/>
    </row>
    <row r="118" spans="1:8">
      <c r="A118" s="271"/>
      <c r="B118" s="271"/>
      <c r="C118" s="271"/>
    </row>
  </sheetData>
  <mergeCells count="51">
    <mergeCell ref="E111:H112"/>
    <mergeCell ref="A116:C117"/>
    <mergeCell ref="C56:D56"/>
    <mergeCell ref="F56:G56"/>
    <mergeCell ref="I56:J56"/>
    <mergeCell ref="C57:D57"/>
    <mergeCell ref="F57:G57"/>
    <mergeCell ref="I57:J57"/>
    <mergeCell ref="C58:D58"/>
    <mergeCell ref="F58:G58"/>
    <mergeCell ref="A69:D69"/>
    <mergeCell ref="C46:D46"/>
    <mergeCell ref="F46:G46"/>
    <mergeCell ref="I46:J46"/>
    <mergeCell ref="I58:J58"/>
    <mergeCell ref="C44:D44"/>
    <mergeCell ref="F44:G44"/>
    <mergeCell ref="I44:J44"/>
    <mergeCell ref="C45:D45"/>
    <mergeCell ref="F45:G45"/>
    <mergeCell ref="I45:J45"/>
    <mergeCell ref="C42:D42"/>
    <mergeCell ref="F42:G42"/>
    <mergeCell ref="I42:J42"/>
    <mergeCell ref="C43:D43"/>
    <mergeCell ref="F43:G43"/>
    <mergeCell ref="I43:J43"/>
    <mergeCell ref="C40:D40"/>
    <mergeCell ref="F40:G40"/>
    <mergeCell ref="I40:J40"/>
    <mergeCell ref="C41:D41"/>
    <mergeCell ref="F41:G41"/>
    <mergeCell ref="I41:J41"/>
    <mergeCell ref="C38:D38"/>
    <mergeCell ref="F38:G38"/>
    <mergeCell ref="I38:J38"/>
    <mergeCell ref="C39:D39"/>
    <mergeCell ref="F39:G39"/>
    <mergeCell ref="I39:J39"/>
    <mergeCell ref="C36:D36"/>
    <mergeCell ref="F36:G36"/>
    <mergeCell ref="I36:J36"/>
    <mergeCell ref="C37:D37"/>
    <mergeCell ref="F37:G37"/>
    <mergeCell ref="I37:J37"/>
    <mergeCell ref="B34:D34"/>
    <mergeCell ref="E34:G34"/>
    <mergeCell ref="H34:J34"/>
    <mergeCell ref="C35:D35"/>
    <mergeCell ref="F35:G35"/>
    <mergeCell ref="I35:J35"/>
  </mergeCells>
  <phoneticPr fontId="1"/>
  <dataValidations count="5">
    <dataValidation type="list" allowBlank="1" showInputMessage="1" showErrorMessage="1" sqref="B54" xr:uid="{A9FFA8EE-3B28-43CD-B953-7560099D1968}">
      <formula1>"01,02,03,04,05★"</formula1>
    </dataValidation>
    <dataValidation type="list" showInputMessage="1" showErrorMessage="1" sqref="B10:K10 B12:K12 B14:K14 B21:E21 B31:E31" xr:uid="{57672721-E0DF-434D-B838-FAD5D5D15FA6}">
      <formula1>"継続,追加,-,抹消"</formula1>
    </dataValidation>
    <dataValidation type="list" allowBlank="1" showInputMessage="1" showErrorMessage="1" sqref="B11" xr:uid="{6061CC51-506B-43B2-9CD5-45CA355839E9}">
      <formula1>"01,02,03,04,05,06,07,08,09,10,11,12,13,14,15,16,17,18,19,20,21,22,23,24,25,26,27,28,29, -,   "</formula1>
    </dataValidation>
    <dataValidation type="list" allowBlank="1" showInputMessage="1" showErrorMessage="1" sqref="B25:D25" xr:uid="{11C0E6FD-37C7-4661-AEA9-59BA1E3356A0}">
      <formula1>"01,02,03,04,05"</formula1>
    </dataValidation>
    <dataValidation type="list" showInputMessage="1" showErrorMessage="1" sqref="B65:D65 B53:G53 B26:L26 B28:L28 B24:L24 K27:L27 J25:L25 K29:L30" xr:uid="{AEB4B5F6-2E80-4B0E-8FF2-4FCD877D11E2}">
      <formula1>"継続,追加,-,"</formula1>
    </dataValidation>
  </dataValidations>
  <pageMargins left="0.2" right="0.21" top="0.48" bottom="0.21" header="0.3" footer="0.3"/>
  <pageSetup paperSize="9" orientation="portrait" r:id="rId1"/>
  <rowBreaks count="2" manualBreakCount="2">
    <brk id="66" max="11" man="1"/>
    <brk id="110" max="11"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09126-09F4-4B72-B4FF-2CB7D281B7AE}">
  <dimension ref="A1:M55"/>
  <sheetViews>
    <sheetView view="pageBreakPreview" topLeftCell="A10" zoomScale="115" zoomScaleNormal="98" zoomScaleSheetLayoutView="115" workbookViewId="0">
      <selection activeCell="B18" sqref="B18:F19"/>
    </sheetView>
  </sheetViews>
  <sheetFormatPr defaultRowHeight="18.75"/>
  <cols>
    <col min="1" max="1" width="4.125" style="92" customWidth="1"/>
    <col min="2" max="2" width="9" style="92"/>
    <col min="3" max="3" width="7.625" style="92" customWidth="1"/>
    <col min="4" max="4" width="9" style="92" customWidth="1"/>
    <col min="5" max="6" width="3.25" style="92" customWidth="1"/>
    <col min="7" max="7" width="2.25" style="92" customWidth="1"/>
    <col min="8" max="8" width="18.625" style="92" customWidth="1"/>
    <col min="9" max="9" width="7.375" style="92" customWidth="1"/>
    <col min="10" max="10" width="7" style="92" customWidth="1"/>
    <col min="11" max="11" width="13.5" style="92" customWidth="1"/>
    <col min="12" max="12" width="15.25" style="92" customWidth="1"/>
    <col min="13" max="13" width="2.625" style="92" customWidth="1"/>
    <col min="14" max="16384" width="9" style="92"/>
  </cols>
  <sheetData>
    <row r="1" spans="1:12" ht="29.25" customHeight="1">
      <c r="A1" s="2548" t="s">
        <v>682</v>
      </c>
      <c r="B1" s="2549"/>
      <c r="C1" s="2549"/>
      <c r="D1" s="2549"/>
      <c r="E1" s="2549"/>
      <c r="F1" s="2549"/>
      <c r="G1" s="2549"/>
      <c r="H1" s="2549"/>
      <c r="I1" s="2549"/>
      <c r="J1" s="2549"/>
      <c r="K1" s="2549"/>
      <c r="L1" s="2550"/>
    </row>
    <row r="2" spans="1:12" ht="16.5" customHeight="1">
      <c r="A2" s="2551" t="s">
        <v>627</v>
      </c>
      <c r="B2" s="2551"/>
      <c r="C2" s="2551"/>
      <c r="D2" s="2551"/>
      <c r="E2" s="2551"/>
      <c r="F2" s="2551"/>
      <c r="G2" s="2551"/>
      <c r="H2" s="2551"/>
      <c r="I2" s="2551"/>
      <c r="J2" s="2551"/>
      <c r="K2" s="2551"/>
      <c r="L2" s="2551"/>
    </row>
    <row r="3" spans="1:12" s="500" customFormat="1" ht="15" customHeight="1">
      <c r="A3" s="2552" t="s">
        <v>628</v>
      </c>
      <c r="B3" s="2553"/>
      <c r="C3" s="2553"/>
      <c r="D3" s="2553"/>
      <c r="E3" s="2553"/>
      <c r="F3" s="2553"/>
      <c r="G3" s="2553"/>
      <c r="H3" s="2553"/>
      <c r="I3" s="2553"/>
      <c r="J3" s="2553"/>
      <c r="K3" s="2553"/>
      <c r="L3" s="2554"/>
    </row>
    <row r="4" spans="1:12" s="500" customFormat="1" ht="15" customHeight="1">
      <c r="A4" s="2555" t="s">
        <v>629</v>
      </c>
      <c r="B4" s="2556"/>
      <c r="C4" s="2556"/>
      <c r="D4" s="2556"/>
      <c r="E4" s="2556"/>
      <c r="F4" s="2556"/>
      <c r="G4" s="2556"/>
      <c r="H4" s="2556"/>
      <c r="I4" s="2556"/>
      <c r="J4" s="2556"/>
      <c r="K4" s="2556"/>
      <c r="L4" s="2557"/>
    </row>
    <row r="5" spans="1:12" ht="16.5" customHeight="1" thickBot="1">
      <c r="A5" s="2558" t="s">
        <v>630</v>
      </c>
      <c r="B5" s="2559"/>
      <c r="C5" s="2559"/>
      <c r="D5" s="1316"/>
      <c r="E5" s="55"/>
      <c r="F5" s="55"/>
      <c r="G5" s="501"/>
      <c r="H5" s="2560" t="s">
        <v>631</v>
      </c>
      <c r="I5" s="2560"/>
      <c r="J5" s="2560"/>
      <c r="K5" s="55"/>
      <c r="L5" s="502" t="s">
        <v>632</v>
      </c>
    </row>
    <row r="6" spans="1:12" ht="13.5" customHeight="1">
      <c r="A6" s="2562" t="s">
        <v>633</v>
      </c>
      <c r="B6" s="2563"/>
      <c r="C6" s="2563"/>
      <c r="D6" s="2563"/>
      <c r="E6" s="2563"/>
      <c r="F6" s="2564"/>
      <c r="G6" s="503"/>
      <c r="H6" s="2565" t="s">
        <v>634</v>
      </c>
      <c r="I6" s="2566"/>
      <c r="J6" s="2566"/>
      <c r="K6" s="2567"/>
      <c r="L6" s="504"/>
    </row>
    <row r="7" spans="1:12" ht="17.25" customHeight="1" thickBot="1">
      <c r="A7" s="2568" t="s">
        <v>924</v>
      </c>
      <c r="B7" s="2569"/>
      <c r="C7" s="2569"/>
      <c r="D7" s="2569"/>
      <c r="E7" s="2569"/>
      <c r="F7" s="2570"/>
      <c r="G7" s="505"/>
      <c r="H7" s="2571" t="s">
        <v>925</v>
      </c>
      <c r="I7" s="2572"/>
      <c r="J7" s="2572"/>
      <c r="K7" s="2573"/>
      <c r="L7" s="506"/>
    </row>
    <row r="8" spans="1:12" ht="13.5" customHeight="1">
      <c r="A8" s="2580" t="s">
        <v>635</v>
      </c>
      <c r="B8" s="2581"/>
      <c r="C8" s="2582" t="s">
        <v>636</v>
      </c>
      <c r="D8" s="2582"/>
      <c r="E8" s="2582"/>
      <c r="F8" s="2583"/>
      <c r="G8" s="505"/>
      <c r="H8" s="2574"/>
      <c r="I8" s="2575"/>
      <c r="J8" s="2575"/>
      <c r="K8" s="2576"/>
      <c r="L8" s="504" t="s">
        <v>637</v>
      </c>
    </row>
    <row r="9" spans="1:12" ht="21" customHeight="1">
      <c r="A9" s="2584" t="s">
        <v>638</v>
      </c>
      <c r="B9" s="2585"/>
      <c r="C9" s="2565" t="s">
        <v>921</v>
      </c>
      <c r="D9" s="2566"/>
      <c r="E9" s="2566"/>
      <c r="F9" s="2586"/>
      <c r="G9" s="505"/>
      <c r="H9" s="2574"/>
      <c r="I9" s="2575"/>
      <c r="J9" s="2575"/>
      <c r="K9" s="2576"/>
      <c r="L9" s="55"/>
    </row>
    <row r="10" spans="1:12" ht="21" customHeight="1">
      <c r="A10" s="2587" t="s">
        <v>639</v>
      </c>
      <c r="B10" s="2588"/>
      <c r="C10" s="2565" t="s">
        <v>921</v>
      </c>
      <c r="D10" s="2566"/>
      <c r="E10" s="2566"/>
      <c r="F10" s="2586"/>
      <c r="G10" s="505"/>
      <c r="H10" s="2574"/>
      <c r="I10" s="2575"/>
      <c r="J10" s="2575"/>
      <c r="K10" s="2576"/>
      <c r="L10" s="55"/>
    </row>
    <row r="11" spans="1:12" ht="21" customHeight="1">
      <c r="A11" s="2589" t="s">
        <v>640</v>
      </c>
      <c r="B11" s="2590"/>
      <c r="C11" s="2565" t="s">
        <v>921</v>
      </c>
      <c r="D11" s="2566"/>
      <c r="E11" s="2566"/>
      <c r="F11" s="2586"/>
      <c r="G11" s="505"/>
      <c r="H11" s="2574"/>
      <c r="I11" s="2575"/>
      <c r="J11" s="2575"/>
      <c r="K11" s="2576"/>
      <c r="L11" s="55"/>
    </row>
    <row r="12" spans="1:12" ht="21" customHeight="1" thickBot="1">
      <c r="A12" s="2591" t="s">
        <v>641</v>
      </c>
      <c r="B12" s="2592"/>
      <c r="C12" s="2593" t="s">
        <v>921</v>
      </c>
      <c r="D12" s="2594"/>
      <c r="E12" s="2594"/>
      <c r="F12" s="2595"/>
      <c r="G12" s="505"/>
      <c r="H12" s="2577"/>
      <c r="I12" s="2578"/>
      <c r="J12" s="2578"/>
      <c r="K12" s="2579"/>
      <c r="L12" s="55"/>
    </row>
    <row r="13" spans="1:12" ht="0.75" customHeight="1">
      <c r="A13" s="1248"/>
      <c r="B13" s="1248"/>
      <c r="C13" s="1248"/>
      <c r="D13" s="1248"/>
      <c r="E13" s="1248"/>
      <c r="F13" s="1248"/>
      <c r="G13" s="1248"/>
      <c r="H13" s="1248"/>
      <c r="I13" s="55"/>
      <c r="J13" s="55"/>
      <c r="K13" s="55"/>
      <c r="L13" s="55"/>
    </row>
    <row r="14" spans="1:12" ht="3.75" customHeight="1">
      <c r="A14" s="507"/>
      <c r="B14" s="507"/>
      <c r="C14" s="507"/>
      <c r="D14" s="507"/>
      <c r="E14" s="507"/>
      <c r="F14" s="507"/>
      <c r="G14" s="507"/>
      <c r="H14" s="507"/>
      <c r="I14" s="55"/>
      <c r="J14" s="55"/>
      <c r="K14" s="55"/>
      <c r="L14" s="55"/>
    </row>
    <row r="15" spans="1:12" ht="18" customHeight="1">
      <c r="A15" s="2561" t="s">
        <v>642</v>
      </c>
      <c r="B15" s="2561"/>
      <c r="C15" s="2561"/>
      <c r="D15" s="2561"/>
      <c r="E15" s="2561"/>
      <c r="F15" s="2561"/>
      <c r="G15" s="2561"/>
      <c r="H15" s="2561"/>
      <c r="I15" s="2561"/>
      <c r="J15" s="2561"/>
      <c r="K15" s="2561"/>
      <c r="L15" s="2561"/>
    </row>
    <row r="16" spans="1:12" ht="3.75" hidden="1" customHeight="1">
      <c r="A16" s="2561"/>
      <c r="B16" s="2561"/>
      <c r="C16" s="2561"/>
      <c r="D16" s="2561"/>
      <c r="E16" s="2561"/>
      <c r="F16" s="2561"/>
      <c r="G16" s="2561"/>
      <c r="H16" s="2561"/>
      <c r="I16" s="2561"/>
      <c r="J16" s="2561"/>
      <c r="K16" s="2561"/>
      <c r="L16" s="2561"/>
    </row>
    <row r="17" spans="1:13">
      <c r="A17" s="1251" t="s">
        <v>643</v>
      </c>
      <c r="B17" s="1251"/>
      <c r="C17" s="1251"/>
      <c r="D17" s="1251"/>
      <c r="E17" s="1251"/>
      <c r="F17" s="1251"/>
      <c r="G17" s="1251"/>
      <c r="H17" s="1251"/>
      <c r="I17" s="1251"/>
      <c r="J17" s="1251"/>
      <c r="K17" s="1251"/>
      <c r="L17" s="1251"/>
    </row>
    <row r="18" spans="1:13" ht="12.75" customHeight="1">
      <c r="A18" s="1251" t="s">
        <v>644</v>
      </c>
      <c r="B18" s="1251"/>
      <c r="C18" s="1251"/>
      <c r="D18" s="1251"/>
      <c r="E18" s="1251"/>
      <c r="F18" s="1251"/>
      <c r="G18" s="1251"/>
      <c r="H18" s="1251"/>
      <c r="I18" s="1251"/>
      <c r="J18" s="1251"/>
      <c r="K18" s="1251"/>
      <c r="L18" s="1251"/>
    </row>
    <row r="19" spans="1:13" ht="10.5" customHeight="1">
      <c r="A19" s="459"/>
      <c r="B19" s="459"/>
      <c r="C19" s="459"/>
      <c r="D19" s="459"/>
      <c r="E19" s="459"/>
      <c r="F19" s="459"/>
      <c r="G19" s="459"/>
      <c r="H19" s="459"/>
      <c r="I19" s="459"/>
      <c r="J19" s="459"/>
      <c r="K19" s="459"/>
      <c r="L19" s="459"/>
    </row>
    <row r="20" spans="1:13">
      <c r="A20" s="2601" t="s">
        <v>645</v>
      </c>
      <c r="B20" s="2602"/>
      <c r="C20" s="2602"/>
      <c r="D20" s="2602"/>
      <c r="E20" s="2602"/>
      <c r="F20" s="2602"/>
      <c r="G20" s="2602"/>
      <c r="H20" s="508"/>
      <c r="I20" s="508"/>
      <c r="J20" s="508"/>
      <c r="K20" s="508"/>
      <c r="L20" s="509"/>
    </row>
    <row r="21" spans="1:13" ht="30.75" customHeight="1">
      <c r="A21" s="2603" t="s">
        <v>646</v>
      </c>
      <c r="B21" s="2604"/>
      <c r="C21" s="2604"/>
      <c r="D21" s="2604"/>
      <c r="E21" s="2604"/>
      <c r="F21" s="2604"/>
      <c r="G21" s="2604"/>
      <c r="H21" s="2604"/>
      <c r="I21" s="2604"/>
      <c r="J21" s="2604"/>
      <c r="K21" s="2604"/>
      <c r="L21" s="2604"/>
      <c r="M21" s="510"/>
    </row>
    <row r="22" spans="1:13" ht="6.75" customHeight="1">
      <c r="A22" s="511"/>
      <c r="B22" s="508"/>
      <c r="C22" s="508"/>
      <c r="D22" s="508"/>
      <c r="E22" s="508"/>
      <c r="F22" s="508"/>
      <c r="G22" s="508"/>
      <c r="H22" s="508"/>
      <c r="I22" s="508"/>
      <c r="J22" s="508"/>
      <c r="K22" s="508"/>
      <c r="L22" s="508"/>
    </row>
    <row r="23" spans="1:13" ht="30.75" customHeight="1">
      <c r="A23" s="2603" t="s">
        <v>647</v>
      </c>
      <c r="B23" s="2604"/>
      <c r="C23" s="2604"/>
      <c r="D23" s="2604"/>
      <c r="E23" s="2604"/>
      <c r="F23" s="2604"/>
      <c r="G23" s="2604"/>
      <c r="H23" s="2604"/>
      <c r="I23" s="2604"/>
      <c r="J23" s="2604"/>
      <c r="K23" s="2604"/>
      <c r="L23" s="2604"/>
    </row>
    <row r="24" spans="1:13">
      <c r="A24" s="162"/>
      <c r="B24" s="162"/>
      <c r="C24" s="2605" t="s">
        <v>648</v>
      </c>
      <c r="D24" s="2606"/>
      <c r="E24" s="2606"/>
      <c r="F24" s="512"/>
      <c r="G24" s="162"/>
      <c r="H24" s="162"/>
      <c r="I24" s="162"/>
      <c r="J24" s="162"/>
      <c r="K24" s="162"/>
      <c r="L24" s="162"/>
    </row>
    <row r="25" spans="1:13" ht="19.5" thickBot="1">
      <c r="A25" s="162"/>
      <c r="B25" s="162"/>
      <c r="C25" s="513"/>
      <c r="D25" s="512"/>
      <c r="E25" s="512"/>
      <c r="F25" s="512"/>
      <c r="G25" s="162"/>
      <c r="H25" s="162"/>
      <c r="I25" s="162"/>
      <c r="J25" s="162"/>
      <c r="K25" s="162"/>
      <c r="L25" s="162"/>
    </row>
    <row r="26" spans="1:13" ht="6.75" customHeight="1">
      <c r="A26" s="2607" t="s">
        <v>649</v>
      </c>
      <c r="B26" s="2608"/>
      <c r="C26" s="2608"/>
      <c r="D26" s="2608"/>
      <c r="E26" s="2608"/>
      <c r="F26" s="2608"/>
      <c r="G26" s="2608"/>
      <c r="H26" s="2608"/>
      <c r="I26" s="2609"/>
      <c r="J26" s="2613" t="s">
        <v>650</v>
      </c>
      <c r="K26" s="2614"/>
      <c r="L26" s="2614"/>
    </row>
    <row r="27" spans="1:13" ht="11.25" customHeight="1">
      <c r="A27" s="2610"/>
      <c r="B27" s="2611"/>
      <c r="C27" s="2611"/>
      <c r="D27" s="2611"/>
      <c r="E27" s="2611"/>
      <c r="F27" s="2611"/>
      <c r="G27" s="2611"/>
      <c r="H27" s="2611"/>
      <c r="I27" s="2612"/>
      <c r="J27" s="2615"/>
      <c r="K27" s="2616"/>
      <c r="L27" s="2616"/>
    </row>
    <row r="28" spans="1:13" ht="18" customHeight="1" thickBot="1">
      <c r="A28" s="2617" t="s">
        <v>651</v>
      </c>
      <c r="B28" s="2618"/>
      <c r="C28" s="2618"/>
      <c r="D28" s="2618"/>
      <c r="E28" s="2618"/>
      <c r="F28" s="2618"/>
      <c r="G28" s="2618"/>
      <c r="H28" s="2618"/>
      <c r="I28" s="514" t="s">
        <v>652</v>
      </c>
      <c r="J28" s="2619" t="s">
        <v>653</v>
      </c>
      <c r="K28" s="2620"/>
      <c r="L28" s="2620"/>
    </row>
    <row r="29" spans="1:13" ht="15.75" customHeight="1" thickTop="1">
      <c r="A29" s="2596" t="s">
        <v>654</v>
      </c>
      <c r="B29" s="2597"/>
      <c r="C29" s="2597"/>
      <c r="D29" s="2597"/>
      <c r="E29" s="2597"/>
      <c r="F29" s="2597"/>
      <c r="G29" s="2597"/>
      <c r="H29" s="2597"/>
      <c r="I29" s="515"/>
      <c r="J29" s="2598"/>
      <c r="K29" s="2599"/>
      <c r="L29" s="2600"/>
    </row>
    <row r="30" spans="1:13" ht="15.75" customHeight="1">
      <c r="A30" s="2621" t="s">
        <v>655</v>
      </c>
      <c r="B30" s="2622"/>
      <c r="C30" s="2622"/>
      <c r="D30" s="2622"/>
      <c r="E30" s="2622"/>
      <c r="F30" s="2622"/>
      <c r="G30" s="2622"/>
      <c r="H30" s="2622"/>
      <c r="I30" s="516"/>
      <c r="J30" s="2623"/>
      <c r="K30" s="2624"/>
      <c r="L30" s="2624"/>
    </row>
    <row r="31" spans="1:13" ht="15.75" customHeight="1">
      <c r="A31" s="2625" t="s">
        <v>656</v>
      </c>
      <c r="B31" s="2626"/>
      <c r="C31" s="2626"/>
      <c r="D31" s="2626"/>
      <c r="E31" s="2626"/>
      <c r="F31" s="2626"/>
      <c r="G31" s="2626"/>
      <c r="H31" s="2626"/>
      <c r="I31" s="517"/>
      <c r="J31" s="2627"/>
      <c r="K31" s="2628"/>
      <c r="L31" s="2628"/>
    </row>
    <row r="32" spans="1:13" ht="15.75" customHeight="1" thickBot="1">
      <c r="A32" s="2629" t="s">
        <v>657</v>
      </c>
      <c r="B32" s="2630"/>
      <c r="C32" s="2630"/>
      <c r="D32" s="2630"/>
      <c r="E32" s="2630"/>
      <c r="F32" s="2630"/>
      <c r="G32" s="2630"/>
      <c r="H32" s="2630"/>
      <c r="I32" s="518"/>
      <c r="J32" s="2631"/>
      <c r="K32" s="2632"/>
      <c r="L32" s="2632"/>
    </row>
    <row r="33" spans="1:12" ht="15.75" customHeight="1" thickBot="1">
      <c r="A33" s="2633" t="s">
        <v>658</v>
      </c>
      <c r="B33" s="2634"/>
      <c r="C33" s="2634"/>
      <c r="D33" s="2634"/>
      <c r="E33" s="2634"/>
      <c r="F33" s="2634"/>
      <c r="G33" s="2634"/>
      <c r="H33" s="2634"/>
      <c r="I33" s="519"/>
      <c r="J33" s="2635"/>
      <c r="K33" s="2636"/>
      <c r="L33" s="2637"/>
    </row>
    <row r="34" spans="1:12" ht="24" customHeight="1">
      <c r="A34" s="2638" t="s">
        <v>659</v>
      </c>
      <c r="B34" s="2639"/>
      <c r="C34" s="2639"/>
      <c r="D34" s="2639"/>
      <c r="E34" s="2639"/>
      <c r="F34" s="2639"/>
      <c r="G34" s="2639"/>
      <c r="H34" s="2639"/>
      <c r="I34" s="516"/>
      <c r="J34" s="2623"/>
      <c r="K34" s="2624"/>
      <c r="L34" s="2624"/>
    </row>
    <row r="35" spans="1:12" ht="24" customHeight="1">
      <c r="A35" s="2640" t="s">
        <v>660</v>
      </c>
      <c r="B35" s="2641"/>
      <c r="C35" s="2641"/>
      <c r="D35" s="2641"/>
      <c r="E35" s="2641"/>
      <c r="F35" s="2641"/>
      <c r="G35" s="2641"/>
      <c r="H35" s="2642"/>
      <c r="I35" s="520"/>
      <c r="J35" s="2627"/>
      <c r="K35" s="2628"/>
      <c r="L35" s="2628"/>
    </row>
    <row r="36" spans="1:12" ht="16.5" customHeight="1">
      <c r="A36" s="2643" t="s">
        <v>661</v>
      </c>
      <c r="B36" s="2644"/>
      <c r="C36" s="2644"/>
      <c r="D36" s="2644"/>
      <c r="E36" s="2644"/>
      <c r="F36" s="2644"/>
      <c r="G36" s="2644"/>
      <c r="H36" s="2644"/>
      <c r="I36" s="517"/>
      <c r="J36" s="2627"/>
      <c r="K36" s="2628"/>
      <c r="L36" s="2628"/>
    </row>
    <row r="37" spans="1:12" ht="16.5" customHeight="1">
      <c r="A37" s="2645" t="s">
        <v>662</v>
      </c>
      <c r="B37" s="2646"/>
      <c r="C37" s="2646"/>
      <c r="D37" s="2646"/>
      <c r="E37" s="2646"/>
      <c r="F37" s="2646"/>
      <c r="G37" s="2646"/>
      <c r="H37" s="2646"/>
      <c r="I37" s="517"/>
      <c r="J37" s="2627"/>
      <c r="K37" s="2628"/>
      <c r="L37" s="2628"/>
    </row>
    <row r="38" spans="1:12" ht="16.5" customHeight="1">
      <c r="A38" s="2645" t="s">
        <v>663</v>
      </c>
      <c r="B38" s="2646"/>
      <c r="C38" s="2646"/>
      <c r="D38" s="2646"/>
      <c r="E38" s="2646"/>
      <c r="F38" s="2646"/>
      <c r="G38" s="2646"/>
      <c r="H38" s="2646"/>
      <c r="I38" s="517"/>
      <c r="J38" s="2627"/>
      <c r="K38" s="2628"/>
      <c r="L38" s="2628"/>
    </row>
    <row r="39" spans="1:12" ht="16.5" customHeight="1">
      <c r="A39" s="2647" t="s">
        <v>664</v>
      </c>
      <c r="B39" s="2648"/>
      <c r="C39" s="2648"/>
      <c r="D39" s="2648"/>
      <c r="E39" s="2648"/>
      <c r="F39" s="2648"/>
      <c r="G39" s="2648"/>
      <c r="H39" s="2648"/>
      <c r="I39" s="516"/>
      <c r="J39" s="2623"/>
      <c r="K39" s="2624"/>
      <c r="L39" s="2624"/>
    </row>
    <row r="40" spans="1:12" ht="16.5" customHeight="1">
      <c r="A40" s="2649" t="s">
        <v>665</v>
      </c>
      <c r="B40" s="2646" t="s">
        <v>666</v>
      </c>
      <c r="C40" s="2646"/>
      <c r="D40" s="2646"/>
      <c r="E40" s="2646"/>
      <c r="F40" s="2646"/>
      <c r="G40" s="2646"/>
      <c r="H40" s="2646"/>
      <c r="I40" s="517"/>
      <c r="J40" s="2627"/>
      <c r="K40" s="2628"/>
      <c r="L40" s="2628"/>
    </row>
    <row r="41" spans="1:12" ht="16.5" customHeight="1">
      <c r="A41" s="2649"/>
      <c r="B41" s="2646" t="s">
        <v>667</v>
      </c>
      <c r="C41" s="2646"/>
      <c r="D41" s="2646"/>
      <c r="E41" s="2646"/>
      <c r="F41" s="2646"/>
      <c r="G41" s="2646"/>
      <c r="H41" s="2646"/>
      <c r="I41" s="517"/>
      <c r="J41" s="2627"/>
      <c r="K41" s="2628"/>
      <c r="L41" s="2628"/>
    </row>
    <row r="42" spans="1:12" ht="16.5" customHeight="1" thickBot="1">
      <c r="A42" s="2649"/>
      <c r="B42" s="2651" t="s">
        <v>668</v>
      </c>
      <c r="C42" s="2651"/>
      <c r="D42" s="2651"/>
      <c r="E42" s="2651"/>
      <c r="F42" s="2651"/>
      <c r="G42" s="2651"/>
      <c r="H42" s="2651"/>
      <c r="I42" s="518"/>
      <c r="J42" s="2631"/>
      <c r="K42" s="2632"/>
      <c r="L42" s="2632"/>
    </row>
    <row r="43" spans="1:12" ht="16.5" customHeight="1" thickBot="1">
      <c r="A43" s="2650"/>
      <c r="B43" s="2633" t="s">
        <v>669</v>
      </c>
      <c r="C43" s="2634"/>
      <c r="D43" s="2634"/>
      <c r="E43" s="2634"/>
      <c r="F43" s="2634"/>
      <c r="G43" s="2634"/>
      <c r="H43" s="2634"/>
      <c r="I43" s="519"/>
      <c r="J43" s="2635"/>
      <c r="K43" s="2636"/>
      <c r="L43" s="2637"/>
    </row>
    <row r="44" spans="1:12" ht="16.5" customHeight="1">
      <c r="A44" s="2649" t="s">
        <v>670</v>
      </c>
      <c r="B44" s="2648" t="s">
        <v>671</v>
      </c>
      <c r="C44" s="2648"/>
      <c r="D44" s="2648"/>
      <c r="E44" s="2648"/>
      <c r="F44" s="2648"/>
      <c r="G44" s="2648"/>
      <c r="H44" s="2648"/>
      <c r="I44" s="516"/>
      <c r="J44" s="2623"/>
      <c r="K44" s="2624"/>
      <c r="L44" s="2624"/>
    </row>
    <row r="45" spans="1:12" ht="16.5" customHeight="1">
      <c r="A45" s="2649"/>
      <c r="B45" s="2646" t="s">
        <v>672</v>
      </c>
      <c r="C45" s="2646"/>
      <c r="D45" s="2646"/>
      <c r="E45" s="2646"/>
      <c r="F45" s="2646"/>
      <c r="G45" s="2646"/>
      <c r="H45" s="2646"/>
      <c r="I45" s="517"/>
      <c r="J45" s="2627"/>
      <c r="K45" s="2628"/>
      <c r="L45" s="2628"/>
    </row>
    <row r="46" spans="1:12" ht="16.5" customHeight="1" thickBot="1">
      <c r="A46" s="2649"/>
      <c r="B46" s="2653" t="s">
        <v>673</v>
      </c>
      <c r="C46" s="2653"/>
      <c r="D46" s="2653"/>
      <c r="E46" s="2653"/>
      <c r="F46" s="2653"/>
      <c r="G46" s="2653"/>
      <c r="H46" s="2653"/>
      <c r="I46" s="518"/>
      <c r="J46" s="2631"/>
      <c r="K46" s="2632"/>
      <c r="L46" s="2632"/>
    </row>
    <row r="47" spans="1:12" ht="16.5" customHeight="1" thickBot="1">
      <c r="A47" s="2652"/>
      <c r="B47" s="2633" t="s">
        <v>669</v>
      </c>
      <c r="C47" s="2634"/>
      <c r="D47" s="2634"/>
      <c r="E47" s="2634"/>
      <c r="F47" s="2634"/>
      <c r="G47" s="2634"/>
      <c r="H47" s="2634"/>
      <c r="I47" s="519"/>
      <c r="J47" s="2635"/>
      <c r="K47" s="2636"/>
      <c r="L47" s="2637"/>
    </row>
    <row r="48" spans="1:12" ht="16.5" customHeight="1" thickBot="1">
      <c r="A48" s="2654" t="s">
        <v>674</v>
      </c>
      <c r="B48" s="2634"/>
      <c r="C48" s="2634"/>
      <c r="D48" s="2634"/>
      <c r="E48" s="2634"/>
      <c r="F48" s="2634"/>
      <c r="G48" s="2634"/>
      <c r="H48" s="2634"/>
      <c r="I48" s="519"/>
      <c r="J48" s="2635"/>
      <c r="K48" s="2636"/>
      <c r="L48" s="2637"/>
    </row>
    <row r="49" spans="1:12" ht="16.5" customHeight="1" thickBot="1">
      <c r="A49" s="2633" t="s">
        <v>675</v>
      </c>
      <c r="B49" s="2634"/>
      <c r="C49" s="2634"/>
      <c r="D49" s="2634"/>
      <c r="E49" s="2634"/>
      <c r="F49" s="2634"/>
      <c r="G49" s="2634"/>
      <c r="H49" s="2634"/>
      <c r="I49" s="519"/>
      <c r="J49" s="2635"/>
      <c r="K49" s="2636"/>
      <c r="L49" s="2637"/>
    </row>
    <row r="50" spans="1:12" ht="24" customHeight="1" thickBot="1">
      <c r="A50" s="2654" t="s">
        <v>676</v>
      </c>
      <c r="B50" s="2634"/>
      <c r="C50" s="2634"/>
      <c r="D50" s="2634"/>
      <c r="E50" s="2634"/>
      <c r="F50" s="2634"/>
      <c r="G50" s="2634"/>
      <c r="H50" s="2634"/>
      <c r="I50" s="519"/>
      <c r="J50" s="2635"/>
      <c r="K50" s="2636"/>
      <c r="L50" s="2637"/>
    </row>
    <row r="51" spans="1:12" ht="16.5" customHeight="1" thickBot="1">
      <c r="A51" s="2654" t="s">
        <v>677</v>
      </c>
      <c r="B51" s="2634"/>
      <c r="C51" s="2634"/>
      <c r="D51" s="2634"/>
      <c r="E51" s="2634"/>
      <c r="F51" s="2634"/>
      <c r="G51" s="2634"/>
      <c r="H51" s="2634"/>
      <c r="I51" s="519"/>
      <c r="J51" s="2635"/>
      <c r="K51" s="2636"/>
      <c r="L51" s="2637"/>
    </row>
    <row r="52" spans="1:12" ht="16.5" customHeight="1" thickBot="1">
      <c r="A52" s="2658" t="s">
        <v>678</v>
      </c>
      <c r="B52" s="2659"/>
      <c r="C52" s="2659"/>
      <c r="D52" s="2659"/>
      <c r="E52" s="2659"/>
      <c r="F52" s="2659"/>
      <c r="G52" s="2659"/>
      <c r="H52" s="2659"/>
      <c r="I52" s="519"/>
      <c r="J52" s="2635"/>
      <c r="K52" s="2636"/>
      <c r="L52" s="2637"/>
    </row>
    <row r="53" spans="1:12" ht="16.5" customHeight="1" thickBot="1">
      <c r="A53" s="2633" t="s">
        <v>679</v>
      </c>
      <c r="B53" s="2634"/>
      <c r="C53" s="2634"/>
      <c r="D53" s="2634"/>
      <c r="E53" s="2634"/>
      <c r="F53" s="2634"/>
      <c r="G53" s="2634"/>
      <c r="H53" s="2634"/>
      <c r="I53" s="519"/>
      <c r="J53" s="2635"/>
      <c r="K53" s="2636"/>
      <c r="L53" s="2637"/>
    </row>
    <row r="54" spans="1:12" ht="16.5" customHeight="1">
      <c r="A54" s="2647" t="s">
        <v>680</v>
      </c>
      <c r="B54" s="2648"/>
      <c r="C54" s="2648"/>
      <c r="D54" s="2648"/>
      <c r="E54" s="2648"/>
      <c r="F54" s="2648"/>
      <c r="G54" s="2648"/>
      <c r="H54" s="2648"/>
      <c r="I54" s="516"/>
      <c r="J54" s="2655"/>
      <c r="K54" s="2648"/>
      <c r="L54" s="2648"/>
    </row>
    <row r="55" spans="1:12" ht="16.5" customHeight="1" thickBot="1">
      <c r="A55" s="2656" t="s">
        <v>681</v>
      </c>
      <c r="B55" s="2657"/>
      <c r="C55" s="2657"/>
      <c r="D55" s="2657"/>
      <c r="E55" s="2657"/>
      <c r="F55" s="2657"/>
      <c r="G55" s="2657"/>
      <c r="H55" s="2657"/>
      <c r="I55" s="521"/>
      <c r="J55" s="2655"/>
      <c r="K55" s="2648"/>
      <c r="L55" s="2648"/>
    </row>
  </sheetData>
  <protectedRanges>
    <protectedRange sqref="I29:I55" name="範囲1"/>
  </protectedRanges>
  <mergeCells count="89">
    <mergeCell ref="A54:H54"/>
    <mergeCell ref="J54:L54"/>
    <mergeCell ref="A55:H55"/>
    <mergeCell ref="J55:L55"/>
    <mergeCell ref="A51:H51"/>
    <mergeCell ref="J51:L51"/>
    <mergeCell ref="A52:H52"/>
    <mergeCell ref="J52:L52"/>
    <mergeCell ref="A53:H53"/>
    <mergeCell ref="J53:L53"/>
    <mergeCell ref="A48:H48"/>
    <mergeCell ref="J48:L48"/>
    <mergeCell ref="A49:H49"/>
    <mergeCell ref="J49:L49"/>
    <mergeCell ref="A50:H50"/>
    <mergeCell ref="J50:L50"/>
    <mergeCell ref="A44:A47"/>
    <mergeCell ref="B44:H44"/>
    <mergeCell ref="J44:L44"/>
    <mergeCell ref="B45:H45"/>
    <mergeCell ref="J45:L45"/>
    <mergeCell ref="B46:H46"/>
    <mergeCell ref="J46:L46"/>
    <mergeCell ref="B47:H47"/>
    <mergeCell ref="J47:L47"/>
    <mergeCell ref="A39:H39"/>
    <mergeCell ref="J39:L39"/>
    <mergeCell ref="A40:A43"/>
    <mergeCell ref="B40:H40"/>
    <mergeCell ref="J40:L40"/>
    <mergeCell ref="B41:H41"/>
    <mergeCell ref="J41:L41"/>
    <mergeCell ref="B42:H42"/>
    <mergeCell ref="J42:L42"/>
    <mergeCell ref="B43:H43"/>
    <mergeCell ref="J43:L43"/>
    <mergeCell ref="A36:H36"/>
    <mergeCell ref="J36:L36"/>
    <mergeCell ref="A37:H37"/>
    <mergeCell ref="J37:L37"/>
    <mergeCell ref="A38:H38"/>
    <mergeCell ref="J38:L38"/>
    <mergeCell ref="A33:H33"/>
    <mergeCell ref="J33:L33"/>
    <mergeCell ref="A34:H34"/>
    <mergeCell ref="J34:L34"/>
    <mergeCell ref="A35:H35"/>
    <mergeCell ref="J35:L35"/>
    <mergeCell ref="A30:H30"/>
    <mergeCell ref="J30:L30"/>
    <mergeCell ref="A31:H31"/>
    <mergeCell ref="J31:L31"/>
    <mergeCell ref="A32:H32"/>
    <mergeCell ref="J32:L32"/>
    <mergeCell ref="A29:H29"/>
    <mergeCell ref="J29:L29"/>
    <mergeCell ref="A16:L16"/>
    <mergeCell ref="A17:L17"/>
    <mergeCell ref="A18:L18"/>
    <mergeCell ref="A20:G20"/>
    <mergeCell ref="A21:L21"/>
    <mergeCell ref="A23:L23"/>
    <mergeCell ref="C24:E24"/>
    <mergeCell ref="A26:I27"/>
    <mergeCell ref="J26:L27"/>
    <mergeCell ref="A28:H28"/>
    <mergeCell ref="J28:L28"/>
    <mergeCell ref="A15:L15"/>
    <mergeCell ref="A6:F6"/>
    <mergeCell ref="H6:K6"/>
    <mergeCell ref="A7:F7"/>
    <mergeCell ref="H7:K12"/>
    <mergeCell ref="A8:B8"/>
    <mergeCell ref="C8:F8"/>
    <mergeCell ref="A9:B9"/>
    <mergeCell ref="C9:F9"/>
    <mergeCell ref="A10:B10"/>
    <mergeCell ref="C10:F10"/>
    <mergeCell ref="A11:B11"/>
    <mergeCell ref="C11:F11"/>
    <mergeCell ref="A12:B12"/>
    <mergeCell ref="C12:F12"/>
    <mergeCell ref="A13:H13"/>
    <mergeCell ref="A1:L1"/>
    <mergeCell ref="A2:L2"/>
    <mergeCell ref="A3:L3"/>
    <mergeCell ref="A4:L4"/>
    <mergeCell ref="A5:D5"/>
    <mergeCell ref="H5:J5"/>
  </mergeCells>
  <phoneticPr fontId="1"/>
  <pageMargins left="0.31" right="0.21" top="0.15748031496062992" bottom="0" header="0.2" footer="0.2"/>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A895-CD3C-49FE-AC74-2F49DA586B9C}">
  <dimension ref="A1:AK46"/>
  <sheetViews>
    <sheetView topLeftCell="A4" workbookViewId="0">
      <selection activeCell="B18" sqref="B18:F19"/>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2422" t="s">
        <v>50</v>
      </c>
      <c r="C3" s="2422"/>
      <c r="D3" s="2422"/>
      <c r="E3" s="2422"/>
      <c r="F3" s="2422"/>
      <c r="G3" s="2422"/>
      <c r="H3" s="2422"/>
      <c r="I3" s="2422"/>
      <c r="J3" s="2422"/>
      <c r="K3" s="2422"/>
      <c r="L3" s="2422"/>
      <c r="M3" s="2422"/>
      <c r="N3" s="2422"/>
      <c r="O3" s="2422"/>
      <c r="P3" s="2422"/>
      <c r="Q3" s="2422"/>
      <c r="R3" s="2422"/>
      <c r="S3" s="2422"/>
      <c r="T3" s="2422"/>
      <c r="U3" s="2422"/>
      <c r="V3" s="2422"/>
      <c r="W3" s="2422"/>
      <c r="X3" s="2422"/>
      <c r="Y3" s="2422"/>
      <c r="Z3" s="2422"/>
      <c r="AA3" s="2422"/>
      <c r="AB3" s="2422"/>
      <c r="AC3" s="2422"/>
      <c r="AD3" s="2422"/>
      <c r="AE3" s="2422"/>
      <c r="AF3" s="2422"/>
      <c r="AG3" s="2422"/>
      <c r="AH3" s="2422"/>
      <c r="AI3" s="2422"/>
      <c r="AJ3" s="2422"/>
    </row>
    <row r="5" spans="2:36">
      <c r="B5" s="1251" t="s">
        <v>51</v>
      </c>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row>
    <row r="6" spans="2:36" ht="17.25" customHeight="1">
      <c r="B6" s="1253" t="s">
        <v>52</v>
      </c>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row>
    <row r="7" spans="2:36">
      <c r="B7" s="1251" t="s">
        <v>53</v>
      </c>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row>
    <row r="8" spans="2:36" ht="12" customHeight="1" thickBot="1"/>
    <row r="9" spans="2:36" ht="27" customHeight="1">
      <c r="B9" s="2423" t="s">
        <v>54</v>
      </c>
      <c r="C9" s="2424"/>
      <c r="D9" s="2413" t="s">
        <v>55</v>
      </c>
      <c r="E9" s="2425"/>
      <c r="F9" s="2426" t="s">
        <v>56</v>
      </c>
      <c r="G9" s="2425"/>
      <c r="H9" s="2425"/>
      <c r="I9" s="2425"/>
      <c r="J9" s="2425"/>
      <c r="K9" s="2425"/>
      <c r="L9" s="2425"/>
      <c r="M9" s="2425"/>
      <c r="N9" s="2425"/>
      <c r="O9" s="2425"/>
      <c r="P9" s="2425"/>
      <c r="Q9" s="2425"/>
      <c r="R9" s="2425"/>
      <c r="S9" s="56"/>
      <c r="T9" s="2423" t="s">
        <v>54</v>
      </c>
      <c r="U9" s="2424"/>
      <c r="V9" s="2413" t="s">
        <v>55</v>
      </c>
      <c r="W9" s="2420"/>
      <c r="X9" s="2427" t="s">
        <v>57</v>
      </c>
      <c r="Y9" s="2427"/>
      <c r="Z9" s="2427"/>
      <c r="AA9" s="2427"/>
      <c r="AB9" s="2427"/>
      <c r="AC9" s="2427"/>
      <c r="AD9" s="2427"/>
      <c r="AE9" s="2427"/>
      <c r="AF9" s="2427"/>
      <c r="AG9" s="2427"/>
      <c r="AH9" s="2427"/>
      <c r="AI9" s="2427"/>
      <c r="AJ9" s="2428"/>
    </row>
    <row r="10" spans="2:36" ht="21" customHeight="1">
      <c r="B10" s="2413" t="s">
        <v>58</v>
      </c>
      <c r="C10" s="2414"/>
      <c r="D10" s="2415">
        <v>1</v>
      </c>
      <c r="E10" s="2416"/>
      <c r="F10" s="2417" t="s">
        <v>59</v>
      </c>
      <c r="G10" s="2418"/>
      <c r="H10" s="2418"/>
      <c r="I10" s="2418"/>
      <c r="J10" s="2418"/>
      <c r="K10" s="2418"/>
      <c r="L10" s="2418"/>
      <c r="M10" s="2418"/>
      <c r="N10" s="2418"/>
      <c r="O10" s="2418"/>
      <c r="P10" s="2418"/>
      <c r="Q10" s="2418"/>
      <c r="R10" s="2418"/>
      <c r="S10" s="57"/>
      <c r="T10" s="2415"/>
      <c r="U10" s="2419"/>
      <c r="V10" s="2413">
        <v>16</v>
      </c>
      <c r="W10" s="2420"/>
      <c r="X10" s="2417" t="s">
        <v>60</v>
      </c>
      <c r="Y10" s="2418"/>
      <c r="Z10" s="2418"/>
      <c r="AA10" s="2418"/>
      <c r="AB10" s="2418"/>
      <c r="AC10" s="2418"/>
      <c r="AD10" s="2418"/>
      <c r="AE10" s="2418"/>
      <c r="AF10" s="2418"/>
      <c r="AG10" s="2418"/>
      <c r="AH10" s="2418"/>
      <c r="AI10" s="2418"/>
      <c r="AJ10" s="2421"/>
    </row>
    <row r="11" spans="2:36" ht="21" customHeight="1">
      <c r="B11" s="2413" t="s">
        <v>58</v>
      </c>
      <c r="C11" s="2414"/>
      <c r="D11" s="2415">
        <v>2</v>
      </c>
      <c r="E11" s="2416"/>
      <c r="F11" s="2417" t="s">
        <v>61</v>
      </c>
      <c r="G11" s="2418"/>
      <c r="H11" s="2418"/>
      <c r="I11" s="2418"/>
      <c r="J11" s="2418"/>
      <c r="K11" s="2418"/>
      <c r="L11" s="2418"/>
      <c r="M11" s="2418"/>
      <c r="N11" s="2418"/>
      <c r="O11" s="2418"/>
      <c r="P11" s="2418"/>
      <c r="Q11" s="2418"/>
      <c r="R11" s="2418"/>
      <c r="S11" s="57"/>
      <c r="T11" s="2415"/>
      <c r="U11" s="2419"/>
      <c r="V11" s="2413">
        <v>17</v>
      </c>
      <c r="W11" s="2420"/>
      <c r="X11" s="2417" t="s">
        <v>62</v>
      </c>
      <c r="Y11" s="2418"/>
      <c r="Z11" s="2418"/>
      <c r="AA11" s="2418"/>
      <c r="AB11" s="2418"/>
      <c r="AC11" s="2418"/>
      <c r="AD11" s="2418"/>
      <c r="AE11" s="2418"/>
      <c r="AF11" s="2418"/>
      <c r="AG11" s="2418"/>
      <c r="AH11" s="2418"/>
      <c r="AI11" s="2418"/>
      <c r="AJ11" s="2421"/>
    </row>
    <row r="12" spans="2:36" ht="21" customHeight="1">
      <c r="B12" s="2413"/>
      <c r="C12" s="2414"/>
      <c r="D12" s="2415">
        <v>3</v>
      </c>
      <c r="E12" s="2416"/>
      <c r="F12" s="2417" t="s">
        <v>63</v>
      </c>
      <c r="G12" s="2418"/>
      <c r="H12" s="2418"/>
      <c r="I12" s="2418"/>
      <c r="J12" s="2418"/>
      <c r="K12" s="2418"/>
      <c r="L12" s="2418"/>
      <c r="M12" s="2418"/>
      <c r="N12" s="2418"/>
      <c r="O12" s="2418"/>
      <c r="P12" s="2418"/>
      <c r="Q12" s="2418"/>
      <c r="R12" s="2418"/>
      <c r="S12" s="57"/>
      <c r="T12" s="2415"/>
      <c r="U12" s="2419"/>
      <c r="V12" s="2413">
        <v>18</v>
      </c>
      <c r="W12" s="2420"/>
      <c r="X12" s="2417" t="s">
        <v>64</v>
      </c>
      <c r="Y12" s="2418"/>
      <c r="Z12" s="2418"/>
      <c r="AA12" s="2418"/>
      <c r="AB12" s="2418"/>
      <c r="AC12" s="2418"/>
      <c r="AD12" s="2418"/>
      <c r="AE12" s="2418"/>
      <c r="AF12" s="2418"/>
      <c r="AG12" s="2418"/>
      <c r="AH12" s="2418"/>
      <c r="AI12" s="2418"/>
      <c r="AJ12" s="2421"/>
    </row>
    <row r="13" spans="2:36" ht="21" customHeight="1">
      <c r="B13" s="2413" t="s">
        <v>58</v>
      </c>
      <c r="C13" s="2414"/>
      <c r="D13" s="2415">
        <v>4</v>
      </c>
      <c r="E13" s="2416"/>
      <c r="F13" s="2417" t="s">
        <v>65</v>
      </c>
      <c r="G13" s="2418"/>
      <c r="H13" s="2418"/>
      <c r="I13" s="2418"/>
      <c r="J13" s="2418"/>
      <c r="K13" s="2418"/>
      <c r="L13" s="2418"/>
      <c r="M13" s="2418"/>
      <c r="N13" s="2418"/>
      <c r="O13" s="2418"/>
      <c r="P13" s="2418"/>
      <c r="Q13" s="2418"/>
      <c r="R13" s="2418"/>
      <c r="S13" s="57"/>
      <c r="T13" s="2415"/>
      <c r="U13" s="2419"/>
      <c r="V13" s="2413">
        <v>19</v>
      </c>
      <c r="W13" s="2420"/>
      <c r="X13" s="2417" t="s">
        <v>66</v>
      </c>
      <c r="Y13" s="2418"/>
      <c r="Z13" s="2418"/>
      <c r="AA13" s="2418"/>
      <c r="AB13" s="2418"/>
      <c r="AC13" s="2418"/>
      <c r="AD13" s="2418"/>
      <c r="AE13" s="2418"/>
      <c r="AF13" s="2418"/>
      <c r="AG13" s="2418"/>
      <c r="AH13" s="2418"/>
      <c r="AI13" s="2418"/>
      <c r="AJ13" s="2421"/>
    </row>
    <row r="14" spans="2:36" ht="21" customHeight="1">
      <c r="B14" s="2413" t="s">
        <v>58</v>
      </c>
      <c r="C14" s="2414"/>
      <c r="D14" s="2415">
        <v>5</v>
      </c>
      <c r="E14" s="2416"/>
      <c r="F14" s="2417" t="s">
        <v>67</v>
      </c>
      <c r="G14" s="2418"/>
      <c r="H14" s="2418"/>
      <c r="I14" s="2418"/>
      <c r="J14" s="2418"/>
      <c r="K14" s="2418"/>
      <c r="L14" s="2418"/>
      <c r="M14" s="2418"/>
      <c r="N14" s="2418"/>
      <c r="O14" s="2418"/>
      <c r="P14" s="2418"/>
      <c r="Q14" s="2418"/>
      <c r="R14" s="2418"/>
      <c r="S14" s="57"/>
      <c r="T14" s="2415"/>
      <c r="U14" s="2419"/>
      <c r="V14" s="2413">
        <v>20</v>
      </c>
      <c r="W14" s="2420"/>
      <c r="X14" s="2417" t="s">
        <v>68</v>
      </c>
      <c r="Y14" s="2418"/>
      <c r="Z14" s="2418"/>
      <c r="AA14" s="2418"/>
      <c r="AB14" s="2418"/>
      <c r="AC14" s="2418"/>
      <c r="AD14" s="2418"/>
      <c r="AE14" s="2418"/>
      <c r="AF14" s="2418"/>
      <c r="AG14" s="2418"/>
      <c r="AH14" s="2418"/>
      <c r="AI14" s="2418"/>
      <c r="AJ14" s="2421"/>
    </row>
    <row r="15" spans="2:36" ht="21" customHeight="1">
      <c r="B15" s="2413" t="s">
        <v>58</v>
      </c>
      <c r="C15" s="2414"/>
      <c r="D15" s="2415">
        <v>6</v>
      </c>
      <c r="E15" s="2416"/>
      <c r="F15" s="2417" t="s">
        <v>69</v>
      </c>
      <c r="G15" s="2418"/>
      <c r="H15" s="2418"/>
      <c r="I15" s="2418"/>
      <c r="J15" s="2418"/>
      <c r="K15" s="2418"/>
      <c r="L15" s="2418"/>
      <c r="M15" s="2418"/>
      <c r="N15" s="2418"/>
      <c r="O15" s="2418"/>
      <c r="P15" s="2418"/>
      <c r="Q15" s="2418"/>
      <c r="R15" s="2418"/>
      <c r="S15" s="57"/>
      <c r="T15" s="2415"/>
      <c r="U15" s="2419"/>
      <c r="V15" s="2413">
        <v>21</v>
      </c>
      <c r="W15" s="2420"/>
      <c r="X15" s="2417" t="s">
        <v>70</v>
      </c>
      <c r="Y15" s="2418"/>
      <c r="Z15" s="2418"/>
      <c r="AA15" s="2418"/>
      <c r="AB15" s="2418"/>
      <c r="AC15" s="2418"/>
      <c r="AD15" s="2418"/>
      <c r="AE15" s="2418"/>
      <c r="AF15" s="2418"/>
      <c r="AG15" s="2418"/>
      <c r="AH15" s="2418"/>
      <c r="AI15" s="2418"/>
      <c r="AJ15" s="2421"/>
    </row>
    <row r="16" spans="2:36" ht="21" customHeight="1">
      <c r="B16" s="2413" t="s">
        <v>58</v>
      </c>
      <c r="C16" s="2414"/>
      <c r="D16" s="2415">
        <v>7</v>
      </c>
      <c r="E16" s="2416"/>
      <c r="F16" s="2417" t="s">
        <v>71</v>
      </c>
      <c r="G16" s="2418"/>
      <c r="H16" s="2418"/>
      <c r="I16" s="2418"/>
      <c r="J16" s="2418"/>
      <c r="K16" s="2418"/>
      <c r="L16" s="2418"/>
      <c r="M16" s="2418"/>
      <c r="N16" s="2418"/>
      <c r="O16" s="2418"/>
      <c r="P16" s="2418"/>
      <c r="Q16" s="2418"/>
      <c r="R16" s="2418"/>
      <c r="S16" s="57"/>
      <c r="T16" s="2415"/>
      <c r="U16" s="2419"/>
      <c r="V16" s="2413">
        <v>22</v>
      </c>
      <c r="W16" s="2420"/>
      <c r="X16" s="2417" t="s">
        <v>72</v>
      </c>
      <c r="Y16" s="2418"/>
      <c r="Z16" s="2418"/>
      <c r="AA16" s="2418"/>
      <c r="AB16" s="2418"/>
      <c r="AC16" s="2418"/>
      <c r="AD16" s="2418"/>
      <c r="AE16" s="2418"/>
      <c r="AF16" s="2418"/>
      <c r="AG16" s="2418"/>
      <c r="AH16" s="2418"/>
      <c r="AI16" s="2418"/>
      <c r="AJ16" s="2421"/>
    </row>
    <row r="17" spans="1:36" ht="21" customHeight="1">
      <c r="B17" s="2413" t="s">
        <v>58</v>
      </c>
      <c r="C17" s="2414"/>
      <c r="D17" s="2415">
        <v>8</v>
      </c>
      <c r="E17" s="2416"/>
      <c r="F17" s="2417" t="s">
        <v>73</v>
      </c>
      <c r="G17" s="2418"/>
      <c r="H17" s="2418"/>
      <c r="I17" s="2418"/>
      <c r="J17" s="2418"/>
      <c r="K17" s="2418"/>
      <c r="L17" s="2418"/>
      <c r="M17" s="2418"/>
      <c r="N17" s="2418"/>
      <c r="O17" s="2418"/>
      <c r="P17" s="2418"/>
      <c r="Q17" s="2418"/>
      <c r="R17" s="2418"/>
      <c r="S17" s="57"/>
      <c r="T17" s="2415"/>
      <c r="U17" s="2419"/>
      <c r="V17" s="2413">
        <v>23</v>
      </c>
      <c r="W17" s="2420"/>
      <c r="X17" s="2417" t="s">
        <v>74</v>
      </c>
      <c r="Y17" s="2418"/>
      <c r="Z17" s="2418"/>
      <c r="AA17" s="2418"/>
      <c r="AB17" s="2418"/>
      <c r="AC17" s="2418"/>
      <c r="AD17" s="2418"/>
      <c r="AE17" s="2418"/>
      <c r="AF17" s="2418"/>
      <c r="AG17" s="2418"/>
      <c r="AH17" s="2418"/>
      <c r="AI17" s="2418"/>
      <c r="AJ17" s="2421"/>
    </row>
    <row r="18" spans="1:36" ht="21" customHeight="1">
      <c r="B18" s="2413" t="s">
        <v>58</v>
      </c>
      <c r="C18" s="2414"/>
      <c r="D18" s="2415">
        <v>9</v>
      </c>
      <c r="E18" s="2416"/>
      <c r="F18" s="2417" t="s">
        <v>75</v>
      </c>
      <c r="G18" s="2418"/>
      <c r="H18" s="2418"/>
      <c r="I18" s="2418"/>
      <c r="J18" s="2418"/>
      <c r="K18" s="2418"/>
      <c r="L18" s="2418"/>
      <c r="M18" s="2418"/>
      <c r="N18" s="2418"/>
      <c r="O18" s="2418"/>
      <c r="P18" s="2418"/>
      <c r="Q18" s="2418"/>
      <c r="R18" s="2418"/>
      <c r="S18" s="57"/>
      <c r="T18" s="2415"/>
      <c r="U18" s="2419"/>
      <c r="V18" s="2413">
        <v>24</v>
      </c>
      <c r="W18" s="2420"/>
      <c r="X18" s="2417" t="s">
        <v>76</v>
      </c>
      <c r="Y18" s="2418"/>
      <c r="Z18" s="2418"/>
      <c r="AA18" s="2418"/>
      <c r="AB18" s="2418"/>
      <c r="AC18" s="2418"/>
      <c r="AD18" s="2418"/>
      <c r="AE18" s="2418"/>
      <c r="AF18" s="2418"/>
      <c r="AG18" s="2418"/>
      <c r="AH18" s="2418"/>
      <c r="AI18" s="2418"/>
      <c r="AJ18" s="2421"/>
    </row>
    <row r="19" spans="1:36" ht="21" customHeight="1">
      <c r="B19" s="2413" t="s">
        <v>58</v>
      </c>
      <c r="C19" s="2414"/>
      <c r="D19" s="2413">
        <v>10</v>
      </c>
      <c r="E19" s="2425"/>
      <c r="F19" s="2417" t="s">
        <v>77</v>
      </c>
      <c r="G19" s="2418"/>
      <c r="H19" s="2418"/>
      <c r="I19" s="2418"/>
      <c r="J19" s="2418"/>
      <c r="K19" s="2418"/>
      <c r="L19" s="2418"/>
      <c r="M19" s="2418"/>
      <c r="N19" s="2418"/>
      <c r="O19" s="2418"/>
      <c r="P19" s="2418"/>
      <c r="Q19" s="2418"/>
      <c r="R19" s="2418"/>
      <c r="S19" s="57"/>
      <c r="T19" s="2415" t="s">
        <v>78</v>
      </c>
      <c r="U19" s="2419"/>
      <c r="V19" s="2413">
        <v>25</v>
      </c>
      <c r="W19" s="2420"/>
      <c r="X19" s="2417" t="s">
        <v>79</v>
      </c>
      <c r="Y19" s="2418"/>
      <c r="Z19" s="2418"/>
      <c r="AA19" s="2418"/>
      <c r="AB19" s="2418"/>
      <c r="AC19" s="2418"/>
      <c r="AD19" s="2418"/>
      <c r="AE19" s="2418"/>
      <c r="AF19" s="2418"/>
      <c r="AG19" s="2418"/>
      <c r="AH19" s="2418"/>
      <c r="AI19" s="2418"/>
      <c r="AJ19" s="2421"/>
    </row>
    <row r="20" spans="1:36" ht="21" customHeight="1">
      <c r="B20" s="2413" t="s">
        <v>58</v>
      </c>
      <c r="C20" s="2414"/>
      <c r="D20" s="2413">
        <v>11</v>
      </c>
      <c r="E20" s="2425"/>
      <c r="F20" s="2417" t="s">
        <v>80</v>
      </c>
      <c r="G20" s="2418"/>
      <c r="H20" s="2418"/>
      <c r="I20" s="2418"/>
      <c r="J20" s="2418"/>
      <c r="K20" s="2418"/>
      <c r="L20" s="2418"/>
      <c r="M20" s="2418"/>
      <c r="N20" s="2418"/>
      <c r="O20" s="2418"/>
      <c r="P20" s="2418"/>
      <c r="Q20" s="2418"/>
      <c r="R20" s="2418"/>
      <c r="S20" s="57"/>
      <c r="T20" s="2415"/>
      <c r="U20" s="2419"/>
      <c r="V20" s="2413">
        <v>26</v>
      </c>
      <c r="W20" s="2420"/>
      <c r="X20" s="2417" t="s">
        <v>81</v>
      </c>
      <c r="Y20" s="2418"/>
      <c r="Z20" s="2418"/>
      <c r="AA20" s="2418"/>
      <c r="AB20" s="2418"/>
      <c r="AC20" s="2418"/>
      <c r="AD20" s="2418"/>
      <c r="AE20" s="2418"/>
      <c r="AF20" s="2418"/>
      <c r="AG20" s="2418"/>
      <c r="AH20" s="2418"/>
      <c r="AI20" s="2418"/>
      <c r="AJ20" s="2421"/>
    </row>
    <row r="21" spans="1:36" ht="21" customHeight="1">
      <c r="B21" s="2413" t="s">
        <v>58</v>
      </c>
      <c r="C21" s="2414"/>
      <c r="D21" s="2413">
        <v>12</v>
      </c>
      <c r="E21" s="2425"/>
      <c r="F21" s="2417" t="s">
        <v>82</v>
      </c>
      <c r="G21" s="2418"/>
      <c r="H21" s="2418"/>
      <c r="I21" s="2418"/>
      <c r="J21" s="2418"/>
      <c r="K21" s="2418"/>
      <c r="L21" s="2418"/>
      <c r="M21" s="2418"/>
      <c r="N21" s="2418"/>
      <c r="O21" s="2418"/>
      <c r="P21" s="2418"/>
      <c r="Q21" s="2418"/>
      <c r="R21" s="2421"/>
      <c r="S21" s="57"/>
      <c r="T21" s="2415"/>
      <c r="U21" s="2419"/>
      <c r="V21" s="2413">
        <v>27</v>
      </c>
      <c r="W21" s="2420"/>
      <c r="X21" s="2417" t="s">
        <v>83</v>
      </c>
      <c r="Y21" s="2418"/>
      <c r="Z21" s="2418"/>
      <c r="AA21" s="2418"/>
      <c r="AB21" s="2418"/>
      <c r="AC21" s="2418"/>
      <c r="AD21" s="2418"/>
      <c r="AE21" s="2418"/>
      <c r="AF21" s="2418"/>
      <c r="AG21" s="2418"/>
      <c r="AH21" s="2418"/>
      <c r="AI21" s="2418"/>
      <c r="AJ21" s="2421"/>
    </row>
    <row r="22" spans="1:36" ht="21" customHeight="1">
      <c r="B22" s="2413" t="s">
        <v>58</v>
      </c>
      <c r="C22" s="2414"/>
      <c r="D22" s="2413">
        <v>13</v>
      </c>
      <c r="E22" s="2425"/>
      <c r="F22" s="2417" t="s">
        <v>84</v>
      </c>
      <c r="G22" s="2418"/>
      <c r="H22" s="2418"/>
      <c r="I22" s="2418"/>
      <c r="J22" s="2418"/>
      <c r="K22" s="2418"/>
      <c r="L22" s="2418"/>
      <c r="M22" s="2418"/>
      <c r="N22" s="2418"/>
      <c r="O22" s="2418"/>
      <c r="P22" s="2418"/>
      <c r="Q22" s="2418"/>
      <c r="R22" s="2418"/>
      <c r="S22" s="57"/>
      <c r="T22" s="2415"/>
      <c r="U22" s="2419"/>
      <c r="V22" s="2413">
        <v>28</v>
      </c>
      <c r="W22" s="2420"/>
      <c r="X22" s="2417" t="s">
        <v>85</v>
      </c>
      <c r="Y22" s="2418"/>
      <c r="Z22" s="2418"/>
      <c r="AA22" s="2418"/>
      <c r="AB22" s="2418"/>
      <c r="AC22" s="2418"/>
      <c r="AD22" s="2418"/>
      <c r="AE22" s="2418"/>
      <c r="AF22" s="2418"/>
      <c r="AG22" s="2418"/>
      <c r="AH22" s="2418"/>
      <c r="AI22" s="2418"/>
      <c r="AJ22" s="2421"/>
    </row>
    <row r="23" spans="1:36" ht="21" customHeight="1">
      <c r="B23" s="2413" t="s">
        <v>58</v>
      </c>
      <c r="C23" s="2414"/>
      <c r="D23" s="2413">
        <v>14</v>
      </c>
      <c r="E23" s="2425"/>
      <c r="F23" s="2417" t="s">
        <v>86</v>
      </c>
      <c r="G23" s="2418"/>
      <c r="H23" s="2418"/>
      <c r="I23" s="2418"/>
      <c r="J23" s="2418"/>
      <c r="K23" s="2418"/>
      <c r="L23" s="2418"/>
      <c r="M23" s="2418"/>
      <c r="N23" s="2418"/>
      <c r="O23" s="2418"/>
      <c r="P23" s="2418"/>
      <c r="Q23" s="2418"/>
      <c r="R23" s="2421"/>
      <c r="S23" s="57"/>
      <c r="T23" s="2415"/>
      <c r="U23" s="2419"/>
      <c r="V23" s="2413">
        <v>29</v>
      </c>
      <c r="W23" s="2420"/>
      <c r="X23" s="2417" t="s">
        <v>87</v>
      </c>
      <c r="Y23" s="2418"/>
      <c r="Z23" s="2418"/>
      <c r="AA23" s="2418"/>
      <c r="AB23" s="2418"/>
      <c r="AC23" s="2418"/>
      <c r="AD23" s="2418"/>
      <c r="AE23" s="2418"/>
      <c r="AF23" s="2418"/>
      <c r="AG23" s="2418"/>
      <c r="AH23" s="2418"/>
      <c r="AI23" s="2418"/>
      <c r="AJ23" s="2421"/>
    </row>
    <row r="24" spans="1:36" ht="21" customHeight="1">
      <c r="B24" s="2413" t="s">
        <v>58</v>
      </c>
      <c r="C24" s="2414"/>
      <c r="D24" s="2413">
        <v>15</v>
      </c>
      <c r="E24" s="2425"/>
      <c r="F24" s="2417" t="s">
        <v>88</v>
      </c>
      <c r="G24" s="2418"/>
      <c r="H24" s="2418"/>
      <c r="I24" s="2418"/>
      <c r="J24" s="2418"/>
      <c r="K24" s="2418"/>
      <c r="L24" s="2418"/>
      <c r="M24" s="2418"/>
      <c r="N24" s="2418"/>
      <c r="O24" s="2418"/>
      <c r="P24" s="2418"/>
      <c r="Q24" s="2418"/>
      <c r="R24" s="2421"/>
      <c r="S24" s="57"/>
      <c r="T24" s="2429"/>
      <c r="U24" s="2430"/>
      <c r="V24" s="2431"/>
      <c r="W24" s="2431"/>
      <c r="X24" s="2431"/>
      <c r="Y24" s="2431"/>
      <c r="Z24" s="2431"/>
      <c r="AA24" s="2431"/>
      <c r="AB24" s="2431"/>
      <c r="AC24" s="2431"/>
      <c r="AD24" s="2431"/>
      <c r="AE24" s="2431"/>
      <c r="AF24" s="2432"/>
      <c r="AG24" s="2432"/>
      <c r="AH24" s="2432"/>
      <c r="AI24" s="2431"/>
      <c r="AJ24" s="2433"/>
    </row>
    <row r="25" spans="1:36" s="58" customFormat="1" ht="15" customHeight="1">
      <c r="B25" s="2434" t="s">
        <v>89</v>
      </c>
      <c r="C25" s="2434"/>
      <c r="D25" s="2434"/>
      <c r="E25" s="2434"/>
      <c r="F25" s="2434"/>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435" t="s">
        <v>90</v>
      </c>
      <c r="C26" s="2435"/>
      <c r="D26" s="2435"/>
      <c r="E26" s="2435"/>
      <c r="F26" s="2435"/>
      <c r="G26" s="2435"/>
      <c r="H26" s="2435"/>
      <c r="I26" s="2435"/>
      <c r="J26" s="2435"/>
      <c r="K26" s="2435"/>
      <c r="L26" s="2435"/>
      <c r="M26" s="2435"/>
      <c r="N26" s="2435"/>
      <c r="O26" s="2435"/>
      <c r="P26" s="2435"/>
      <c r="Q26" s="2435"/>
      <c r="R26" s="2435"/>
      <c r="S26" s="2435"/>
      <c r="T26" s="2435"/>
      <c r="U26" s="2435"/>
      <c r="V26" s="2435"/>
      <c r="W26" s="2435"/>
      <c r="X26" s="2435"/>
      <c r="Y26" s="2435"/>
      <c r="Z26" s="2435"/>
      <c r="AA26" s="2435"/>
      <c r="AB26" s="2435"/>
      <c r="AC26" s="2435"/>
      <c r="AD26" s="2435"/>
      <c r="AE26" s="2435"/>
      <c r="AF26" s="2435"/>
      <c r="AG26" s="2435"/>
      <c r="AH26" s="2435"/>
      <c r="AI26" s="2435"/>
      <c r="AJ26" s="2435"/>
    </row>
    <row r="27" spans="1:36" s="63" customFormat="1" ht="21" customHeight="1">
      <c r="B27" s="2435" t="s">
        <v>91</v>
      </c>
      <c r="C27" s="2435"/>
      <c r="D27" s="2435"/>
      <c r="E27" s="2435"/>
      <c r="F27" s="2435"/>
      <c r="G27" s="2435"/>
      <c r="H27" s="2435"/>
      <c r="I27" s="2435"/>
      <c r="J27" s="2435"/>
      <c r="K27" s="2435"/>
      <c r="L27" s="2435"/>
      <c r="M27" s="2435"/>
      <c r="N27" s="2435"/>
      <c r="O27" s="2435"/>
      <c r="P27" s="2435"/>
      <c r="Q27" s="2435"/>
      <c r="R27" s="2435"/>
      <c r="S27" s="2435"/>
      <c r="T27" s="2435"/>
      <c r="U27" s="2435"/>
      <c r="V27" s="2435"/>
      <c r="W27" s="2435"/>
      <c r="X27" s="2435"/>
      <c r="Y27" s="2435"/>
      <c r="Z27" s="2435"/>
      <c r="AA27" s="2435"/>
      <c r="AB27" s="2435"/>
      <c r="AC27" s="2435"/>
      <c r="AD27" s="2435"/>
      <c r="AE27" s="2435"/>
      <c r="AF27" s="2435"/>
      <c r="AG27" s="2435"/>
      <c r="AH27" s="2435"/>
      <c r="AI27" s="2435"/>
      <c r="AJ27" s="2435"/>
    </row>
    <row r="28" spans="1:36" s="63" customFormat="1" ht="21" customHeight="1">
      <c r="B28" s="2435" t="s">
        <v>92</v>
      </c>
      <c r="C28" s="2435"/>
      <c r="D28" s="2435"/>
      <c r="E28" s="2435"/>
      <c r="F28" s="2435"/>
      <c r="G28" s="2435"/>
      <c r="H28" s="2435"/>
      <c r="I28" s="2435"/>
      <c r="J28" s="2435"/>
      <c r="K28" s="2435"/>
      <c r="L28" s="2435"/>
      <c r="M28" s="2435"/>
      <c r="N28" s="2435"/>
      <c r="O28" s="2435"/>
      <c r="P28" s="2435"/>
      <c r="Q28" s="2435"/>
      <c r="R28" s="2435"/>
      <c r="S28" s="2435"/>
      <c r="T28" s="2435"/>
      <c r="U28" s="2435"/>
      <c r="V28" s="2435"/>
      <c r="W28" s="2435"/>
      <c r="X28" s="2435"/>
      <c r="Y28" s="2435"/>
      <c r="Z28" s="2435"/>
      <c r="AA28" s="2435"/>
      <c r="AB28" s="2435"/>
      <c r="AC28" s="2435"/>
      <c r="AD28" s="2435"/>
      <c r="AE28" s="2435"/>
      <c r="AF28" s="2435"/>
      <c r="AG28" s="2435"/>
      <c r="AH28" s="2435"/>
      <c r="AI28" s="2435"/>
      <c r="AJ28" s="64"/>
    </row>
    <row r="29" spans="1:36" s="63" customFormat="1" ht="21" customHeight="1">
      <c r="A29" s="65"/>
      <c r="B29" s="2435" t="s">
        <v>93</v>
      </c>
      <c r="C29" s="2435"/>
      <c r="D29" s="2435"/>
      <c r="E29" s="2435"/>
      <c r="F29" s="2435"/>
      <c r="G29" s="2435"/>
      <c r="H29" s="2435"/>
      <c r="I29" s="2435"/>
      <c r="J29" s="2435"/>
      <c r="K29" s="2435"/>
      <c r="L29" s="2435"/>
      <c r="M29" s="2435"/>
      <c r="N29" s="2435"/>
      <c r="O29" s="2435"/>
      <c r="P29" s="2435"/>
      <c r="Q29" s="2435"/>
      <c r="R29" s="2435"/>
      <c r="S29" s="2435"/>
      <c r="T29" s="2435"/>
      <c r="U29" s="2435"/>
      <c r="V29" s="2435"/>
      <c r="W29" s="2435"/>
      <c r="X29" s="2435"/>
      <c r="Y29" s="2435"/>
      <c r="Z29" s="2435"/>
      <c r="AA29" s="2435"/>
      <c r="AB29" s="2435"/>
      <c r="AC29" s="2435"/>
      <c r="AD29" s="2435"/>
      <c r="AE29" s="2435"/>
      <c r="AF29" s="2435"/>
      <c r="AG29" s="2435"/>
      <c r="AH29" s="2435"/>
      <c r="AI29" s="2435"/>
      <c r="AJ29" s="2435"/>
    </row>
    <row r="30" spans="1:36" s="63" customFormat="1" ht="21" customHeight="1">
      <c r="B30" s="2458" t="s">
        <v>94</v>
      </c>
      <c r="C30" s="2458"/>
      <c r="D30" s="2458"/>
      <c r="E30" s="2458"/>
      <c r="F30" s="2458"/>
      <c r="G30" s="2458"/>
      <c r="H30" s="2458"/>
      <c r="I30" s="2458"/>
      <c r="J30" s="2458"/>
      <c r="K30" s="2458"/>
      <c r="L30" s="2458"/>
      <c r="M30" s="2458"/>
      <c r="N30" s="2458"/>
      <c r="O30" s="2458"/>
      <c r="P30" s="2458"/>
      <c r="Q30" s="2458"/>
      <c r="R30" s="2458"/>
      <c r="S30" s="2458"/>
      <c r="T30" s="2458"/>
      <c r="U30" s="2458"/>
      <c r="V30" s="2458"/>
      <c r="W30" s="2458"/>
      <c r="X30" s="2458"/>
      <c r="Y30" s="2458"/>
      <c r="Z30" s="2458"/>
      <c r="AA30" s="2458"/>
      <c r="AB30" s="2458"/>
      <c r="AC30" s="2458"/>
      <c r="AD30" s="2458"/>
      <c r="AE30" s="2458"/>
      <c r="AF30" s="2458"/>
      <c r="AG30" s="2458"/>
      <c r="AH30" s="2458"/>
      <c r="AI30" s="2458"/>
      <c r="AJ30" s="2458"/>
    </row>
    <row r="31" spans="1:36" s="63" customFormat="1" ht="21" customHeight="1">
      <c r="A31" s="65"/>
      <c r="B31" s="2458" t="s">
        <v>95</v>
      </c>
      <c r="C31" s="2458"/>
      <c r="D31" s="2458"/>
      <c r="E31" s="2458"/>
      <c r="F31" s="2458"/>
      <c r="G31" s="2458"/>
      <c r="H31" s="2458"/>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c r="AJ31" s="2458"/>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459" t="s">
        <v>96</v>
      </c>
      <c r="C34" s="2459"/>
      <c r="D34" s="2459"/>
      <c r="E34" s="2459"/>
      <c r="F34" s="2459"/>
      <c r="G34" s="2459"/>
      <c r="H34" s="2459"/>
      <c r="I34" s="2459"/>
      <c r="J34" s="2459"/>
      <c r="K34" s="2459"/>
      <c r="L34" s="2459"/>
      <c r="M34" s="2459"/>
      <c r="N34" s="2459"/>
      <c r="O34" s="2459"/>
      <c r="P34" s="2459"/>
      <c r="Q34" s="2459"/>
      <c r="T34" s="70"/>
      <c r="U34" s="2460" t="s">
        <v>15</v>
      </c>
      <c r="V34" s="2460"/>
      <c r="W34" s="2460"/>
      <c r="X34" s="2460"/>
      <c r="Y34" s="2460"/>
      <c r="Z34" s="2460"/>
      <c r="AA34" s="2460"/>
      <c r="AB34" s="2460"/>
      <c r="AC34" s="2460"/>
      <c r="AD34" s="2460"/>
      <c r="AE34" s="2460"/>
      <c r="AF34" s="2460"/>
      <c r="AG34" s="2460"/>
      <c r="AH34" s="2460"/>
      <c r="AI34" s="2460"/>
      <c r="AJ34" s="2460"/>
    </row>
    <row r="35" spans="2:37" ht="17.25" customHeight="1">
      <c r="B35" s="2436" t="s">
        <v>97</v>
      </c>
      <c r="C35" s="2437"/>
      <c r="D35" s="2437"/>
      <c r="E35" s="2437"/>
      <c r="F35" s="2437"/>
      <c r="G35" s="2437"/>
      <c r="H35" s="2437"/>
      <c r="I35" s="2438"/>
      <c r="J35" s="2442" t="s">
        <v>98</v>
      </c>
      <c r="K35" s="2443"/>
      <c r="L35" s="2443"/>
      <c r="M35" s="2443"/>
      <c r="N35" s="2443"/>
      <c r="O35" s="2443"/>
      <c r="P35" s="2443"/>
      <c r="Q35" s="2443"/>
      <c r="R35" s="2443"/>
      <c r="S35" s="2443"/>
      <c r="T35" s="2444"/>
      <c r="U35" s="2447" t="s">
        <v>5</v>
      </c>
      <c r="V35" s="2448"/>
      <c r="W35" s="2448"/>
      <c r="X35" s="2448" t="s">
        <v>5</v>
      </c>
      <c r="Y35" s="2448"/>
      <c r="Z35" s="2449"/>
      <c r="AA35" s="2450" t="s">
        <v>99</v>
      </c>
      <c r="AB35" s="2450"/>
      <c r="AC35" s="2450"/>
      <c r="AD35" s="2450"/>
      <c r="AE35" s="2450"/>
      <c r="AF35" s="2450"/>
      <c r="AG35" s="2450"/>
      <c r="AH35" s="2450"/>
      <c r="AI35" s="2450"/>
      <c r="AJ35" s="2451"/>
    </row>
    <row r="36" spans="2:37" ht="24" customHeight="1">
      <c r="B36" s="2439"/>
      <c r="C36" s="2440"/>
      <c r="D36" s="2440"/>
      <c r="E36" s="2440"/>
      <c r="F36" s="2440"/>
      <c r="G36" s="2440"/>
      <c r="H36" s="2440"/>
      <c r="I36" s="2441"/>
      <c r="J36" s="2445"/>
      <c r="K36" s="1376"/>
      <c r="L36" s="1376"/>
      <c r="M36" s="1376"/>
      <c r="N36" s="1376"/>
      <c r="O36" s="1376"/>
      <c r="P36" s="1376"/>
      <c r="Q36" s="1376"/>
      <c r="R36" s="1376"/>
      <c r="S36" s="1376"/>
      <c r="T36" s="2446"/>
      <c r="U36" s="2452" t="s">
        <v>16</v>
      </c>
      <c r="V36" s="2453"/>
      <c r="W36" s="2453"/>
      <c r="X36" s="2453" t="s">
        <v>100</v>
      </c>
      <c r="Y36" s="2453"/>
      <c r="Z36" s="2454"/>
      <c r="AA36" s="2455" t="s">
        <v>101</v>
      </c>
      <c r="AB36" s="2456"/>
      <c r="AC36" s="2456"/>
      <c r="AD36" s="2456"/>
      <c r="AE36" s="2456"/>
      <c r="AF36" s="2456"/>
      <c r="AG36" s="2456"/>
      <c r="AH36" s="2456"/>
      <c r="AI36" s="2456"/>
      <c r="AJ36" s="2457"/>
    </row>
    <row r="37" spans="2:37" ht="33.75" customHeight="1">
      <c r="B37" s="2477" t="s">
        <v>102</v>
      </c>
      <c r="C37" s="2478"/>
      <c r="D37" s="2478"/>
      <c r="E37" s="2478"/>
      <c r="F37" s="2478"/>
      <c r="G37" s="2478"/>
      <c r="H37" s="2478"/>
      <c r="I37" s="2479"/>
      <c r="J37" s="2462" t="s">
        <v>103</v>
      </c>
      <c r="K37" s="2478"/>
      <c r="L37" s="2478"/>
      <c r="M37" s="2478"/>
      <c r="N37" s="2478"/>
      <c r="O37" s="2478"/>
      <c r="P37" s="2478"/>
      <c r="Q37" s="2478"/>
      <c r="R37" s="2478"/>
      <c r="S37" s="2478"/>
      <c r="T37" s="2479"/>
      <c r="U37" s="2486" t="s">
        <v>17</v>
      </c>
      <c r="V37" s="2487"/>
      <c r="W37" s="2487"/>
      <c r="X37" s="2488"/>
      <c r="Y37" s="2488"/>
      <c r="Z37" s="2488"/>
      <c r="AA37" s="71" t="s">
        <v>18</v>
      </c>
      <c r="AB37" s="72" t="s">
        <v>104</v>
      </c>
      <c r="AC37" s="2489" t="s">
        <v>19</v>
      </c>
      <c r="AD37" s="2490"/>
      <c r="AE37" s="2490"/>
      <c r="AF37" s="2491"/>
      <c r="AG37" s="2491"/>
      <c r="AH37" s="2491"/>
      <c r="AI37" s="73" t="s">
        <v>18</v>
      </c>
      <c r="AJ37" s="74" t="s">
        <v>104</v>
      </c>
    </row>
    <row r="38" spans="2:37" ht="27.75" customHeight="1">
      <c r="B38" s="2480"/>
      <c r="C38" s="2481"/>
      <c r="D38" s="2481"/>
      <c r="E38" s="2481"/>
      <c r="F38" s="2481"/>
      <c r="G38" s="2481"/>
      <c r="H38" s="2481"/>
      <c r="I38" s="2482"/>
      <c r="J38" s="2492" t="s">
        <v>105</v>
      </c>
      <c r="K38" s="2493"/>
      <c r="L38" s="2493"/>
      <c r="M38" s="2493"/>
      <c r="N38" s="2493"/>
      <c r="O38" s="2493"/>
      <c r="P38" s="2493"/>
      <c r="Q38" s="2493"/>
      <c r="R38" s="2493"/>
      <c r="S38" s="2493"/>
      <c r="T38" s="2494"/>
      <c r="U38" s="2498" t="s">
        <v>20</v>
      </c>
      <c r="V38" s="2490"/>
      <c r="W38" s="2490"/>
      <c r="X38" s="2499"/>
      <c r="Y38" s="2499"/>
      <c r="Z38" s="2499"/>
      <c r="AA38" s="75" t="s">
        <v>18</v>
      </c>
      <c r="AB38" s="76" t="s">
        <v>106</v>
      </c>
      <c r="AC38" s="2500" t="s">
        <v>21</v>
      </c>
      <c r="AD38" s="2500"/>
      <c r="AE38" s="2461" t="str">
        <f>IF(X37+AF37+X38=0," ",X37+AF37+X38)</f>
        <v xml:space="preserve"> </v>
      </c>
      <c r="AF38" s="2461"/>
      <c r="AG38" s="2461"/>
      <c r="AH38" s="77" t="s">
        <v>18</v>
      </c>
      <c r="AI38" s="62"/>
      <c r="AJ38" s="78"/>
      <c r="AK38" s="79"/>
    </row>
    <row r="39" spans="2:37" ht="15" customHeight="1">
      <c r="B39" s="2480"/>
      <c r="C39" s="2481"/>
      <c r="D39" s="2481"/>
      <c r="E39" s="2481"/>
      <c r="F39" s="2481"/>
      <c r="G39" s="2481"/>
      <c r="H39" s="2481"/>
      <c r="I39" s="2482"/>
      <c r="J39" s="2492"/>
      <c r="K39" s="2493"/>
      <c r="L39" s="2493"/>
      <c r="M39" s="2493"/>
      <c r="N39" s="2493"/>
      <c r="O39" s="2493"/>
      <c r="P39" s="2493"/>
      <c r="Q39" s="2493"/>
      <c r="R39" s="2493"/>
      <c r="S39" s="2493"/>
      <c r="T39" s="2494"/>
      <c r="U39" s="373"/>
      <c r="V39" s="372"/>
      <c r="W39" s="372"/>
      <c r="X39" s="82"/>
      <c r="Y39" s="82"/>
      <c r="Z39" s="82"/>
      <c r="AA39" s="75"/>
      <c r="AB39" s="76"/>
      <c r="AC39" s="374"/>
      <c r="AD39" s="374"/>
      <c r="AE39" s="84"/>
      <c r="AF39" s="84"/>
      <c r="AG39" s="84"/>
      <c r="AH39" s="77"/>
      <c r="AI39" s="62"/>
      <c r="AJ39" s="78"/>
      <c r="AK39" s="79"/>
    </row>
    <row r="40" spans="2:37" ht="3" customHeight="1" thickBot="1">
      <c r="B40" s="2483"/>
      <c r="C40" s="2484"/>
      <c r="D40" s="2484"/>
      <c r="E40" s="2484"/>
      <c r="F40" s="2484"/>
      <c r="G40" s="2484"/>
      <c r="H40" s="2484"/>
      <c r="I40" s="2485"/>
      <c r="J40" s="2495"/>
      <c r="K40" s="2496"/>
      <c r="L40" s="2496"/>
      <c r="M40" s="2496"/>
      <c r="N40" s="2496"/>
      <c r="O40" s="2496"/>
      <c r="P40" s="2496"/>
      <c r="Q40" s="2496"/>
      <c r="R40" s="2496"/>
      <c r="S40" s="2496"/>
      <c r="T40" s="2497"/>
      <c r="U40" s="85"/>
      <c r="V40" s="86"/>
      <c r="W40" s="86"/>
      <c r="X40" s="87"/>
      <c r="Y40" s="87"/>
      <c r="Z40" s="87"/>
      <c r="AA40" s="87"/>
      <c r="AB40" s="87"/>
      <c r="AC40" s="87"/>
      <c r="AD40" s="87"/>
      <c r="AE40" s="87"/>
      <c r="AF40" s="87"/>
      <c r="AG40" s="87"/>
      <c r="AH40" s="87"/>
      <c r="AI40" s="88"/>
      <c r="AJ40" s="89"/>
    </row>
    <row r="41" spans="2:37" ht="5.25" customHeight="1"/>
    <row r="42" spans="2:37" ht="24">
      <c r="B42" s="2380" t="s">
        <v>107</v>
      </c>
      <c r="C42" s="2380"/>
      <c r="D42" s="2380"/>
      <c r="E42" s="2380"/>
      <c r="F42" s="2380"/>
      <c r="G42" s="2380"/>
      <c r="H42" s="2380"/>
      <c r="I42" s="2380"/>
      <c r="J42" s="2380"/>
      <c r="K42" s="2380"/>
      <c r="L42" s="2380"/>
      <c r="M42" s="2380"/>
      <c r="N42" s="2380"/>
      <c r="O42" s="2380"/>
      <c r="P42" s="2380"/>
      <c r="Q42" s="2380"/>
      <c r="R42" s="2380"/>
      <c r="S42" s="2380"/>
      <c r="T42" s="2380"/>
      <c r="U42" s="2380"/>
      <c r="V42" s="2380"/>
      <c r="W42" s="2380"/>
      <c r="X42" s="2380"/>
      <c r="Y42" s="2380"/>
      <c r="Z42" s="2380"/>
      <c r="AA42" s="90"/>
      <c r="AB42" s="90"/>
      <c r="AC42" s="90"/>
      <c r="AD42" s="90"/>
      <c r="AE42" s="90"/>
      <c r="AF42" s="90"/>
      <c r="AG42" s="90"/>
      <c r="AH42" s="90"/>
      <c r="AI42" s="90"/>
      <c r="AJ42" s="90"/>
    </row>
    <row r="43" spans="2:37" ht="13.5" customHeight="1">
      <c r="B43" s="2462" t="s">
        <v>108</v>
      </c>
      <c r="C43" s="2463"/>
      <c r="D43" s="2466" t="s">
        <v>109</v>
      </c>
      <c r="E43" s="2467"/>
      <c r="F43" s="2470" t="s">
        <v>110</v>
      </c>
      <c r="G43" s="2471"/>
      <c r="H43" s="2471"/>
      <c r="I43" s="2471"/>
      <c r="J43" s="2471"/>
      <c r="K43" s="2471"/>
      <c r="L43" s="2471"/>
      <c r="M43" s="2471"/>
      <c r="N43" s="2471"/>
      <c r="O43" s="2471"/>
      <c r="P43" s="2471"/>
      <c r="Q43" s="2471"/>
      <c r="R43" s="2471"/>
      <c r="S43" s="2471"/>
      <c r="T43" s="2471"/>
      <c r="U43" s="2471"/>
      <c r="V43" s="2471"/>
      <c r="W43" s="2471"/>
      <c r="X43" s="2471"/>
      <c r="Y43" s="2471"/>
      <c r="Z43" s="2471"/>
      <c r="AA43" s="2471"/>
      <c r="AB43" s="2471"/>
      <c r="AC43" s="2471"/>
      <c r="AD43" s="2472"/>
      <c r="AE43" s="2473" t="s">
        <v>111</v>
      </c>
      <c r="AF43" s="2467"/>
      <c r="AG43" s="2473" t="s">
        <v>112</v>
      </c>
      <c r="AH43" s="2467"/>
      <c r="AI43" s="2501" t="s">
        <v>113</v>
      </c>
      <c r="AJ43" s="2501"/>
    </row>
    <row r="44" spans="2:37" ht="36" customHeight="1" thickBot="1">
      <c r="B44" s="2464"/>
      <c r="C44" s="2465"/>
      <c r="D44" s="2468"/>
      <c r="E44" s="2469"/>
      <c r="F44" s="2503" t="s">
        <v>114</v>
      </c>
      <c r="G44" s="2504"/>
      <c r="H44" s="2503" t="s">
        <v>115</v>
      </c>
      <c r="I44" s="2504"/>
      <c r="J44" s="2503" t="s">
        <v>116</v>
      </c>
      <c r="K44" s="2504"/>
      <c r="L44" s="2503" t="s">
        <v>117</v>
      </c>
      <c r="M44" s="2504"/>
      <c r="N44" s="2475" t="s">
        <v>118</v>
      </c>
      <c r="O44" s="2476"/>
      <c r="P44" s="2475" t="s">
        <v>119</v>
      </c>
      <c r="Q44" s="2476"/>
      <c r="R44" s="2505" t="s">
        <v>120</v>
      </c>
      <c r="S44" s="2506"/>
      <c r="T44" s="2507"/>
      <c r="U44" s="2475" t="s">
        <v>121</v>
      </c>
      <c r="V44" s="2476"/>
      <c r="W44" s="2475" t="s">
        <v>122</v>
      </c>
      <c r="X44" s="2476"/>
      <c r="Y44" s="2475" t="s">
        <v>123</v>
      </c>
      <c r="Z44" s="2476"/>
      <c r="AA44" s="2475" t="s">
        <v>124</v>
      </c>
      <c r="AB44" s="2476"/>
      <c r="AC44" s="2475" t="s">
        <v>125</v>
      </c>
      <c r="AD44" s="2476"/>
      <c r="AE44" s="2474"/>
      <c r="AF44" s="2469"/>
      <c r="AG44" s="2474"/>
      <c r="AH44" s="2469"/>
      <c r="AI44" s="2502"/>
      <c r="AJ44" s="2502"/>
    </row>
    <row r="45" spans="2:37" ht="36" customHeight="1" thickTop="1">
      <c r="B45" s="2513" t="s">
        <v>126</v>
      </c>
      <c r="C45" s="2514"/>
      <c r="D45" s="2515">
        <v>0</v>
      </c>
      <c r="E45" s="2509"/>
      <c r="F45" s="2508">
        <v>0</v>
      </c>
      <c r="G45" s="2509"/>
      <c r="H45" s="2508">
        <v>0</v>
      </c>
      <c r="I45" s="2509"/>
      <c r="J45" s="2508">
        <v>0</v>
      </c>
      <c r="K45" s="2509"/>
      <c r="L45" s="2508">
        <v>0</v>
      </c>
      <c r="M45" s="2509"/>
      <c r="N45" s="2508">
        <v>0</v>
      </c>
      <c r="O45" s="2509"/>
      <c r="P45" s="2508">
        <v>0</v>
      </c>
      <c r="Q45" s="2509"/>
      <c r="R45" s="2508">
        <v>0</v>
      </c>
      <c r="S45" s="2512"/>
      <c r="T45" s="2509"/>
      <c r="U45" s="2508">
        <v>0</v>
      </c>
      <c r="V45" s="2509"/>
      <c r="W45" s="2508">
        <v>0</v>
      </c>
      <c r="X45" s="2509"/>
      <c r="Y45" s="2508">
        <v>0</v>
      </c>
      <c r="Z45" s="2509"/>
      <c r="AA45" s="2508">
        <v>0</v>
      </c>
      <c r="AB45" s="2509"/>
      <c r="AC45" s="2508">
        <v>0</v>
      </c>
      <c r="AD45" s="2509"/>
      <c r="AE45" s="2508">
        <v>0</v>
      </c>
      <c r="AF45" s="2509"/>
      <c r="AG45" s="2508">
        <v>0</v>
      </c>
      <c r="AH45" s="2509"/>
      <c r="AI45" s="2510">
        <v>0</v>
      </c>
      <c r="AJ45" s="2510"/>
    </row>
    <row r="46" spans="2:37">
      <c r="B46" s="2511" t="s">
        <v>127</v>
      </c>
      <c r="C46" s="2511"/>
      <c r="D46" s="2511"/>
      <c r="E46" s="2511"/>
      <c r="F46" s="2511"/>
      <c r="G46" s="2511"/>
      <c r="H46" s="2511"/>
      <c r="I46" s="2511"/>
      <c r="J46" s="2511"/>
      <c r="K46" s="2511"/>
      <c r="L46" s="2511"/>
      <c r="M46" s="2511"/>
      <c r="N46" s="2511"/>
      <c r="O46" s="2511"/>
      <c r="P46" s="2511"/>
      <c r="Q46" s="2511"/>
      <c r="R46" s="2511"/>
      <c r="S46" s="2511"/>
      <c r="T46" s="2511"/>
      <c r="U46" s="2511"/>
      <c r="V46" s="2511"/>
      <c r="W46" s="2511"/>
      <c r="X46" s="2511"/>
      <c r="Y46" s="2511"/>
      <c r="Z46" s="2511"/>
      <c r="AA46" s="2511"/>
      <c r="AB46" s="2511"/>
      <c r="AC46" s="2511"/>
      <c r="AD46" s="2511"/>
      <c r="AE46" s="2511"/>
      <c r="AF46" s="2511"/>
      <c r="AG46" s="2511"/>
      <c r="AH46" s="2511"/>
      <c r="AI46" s="2511"/>
      <c r="AJ46" s="2511"/>
    </row>
  </sheetData>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 ref="B12:C12"/>
    <mergeCell ref="D12:E12"/>
    <mergeCell ref="F12:R12"/>
    <mergeCell ref="T12:U12"/>
    <mergeCell ref="V12:W12"/>
    <mergeCell ref="X12:AJ12"/>
    <mergeCell ref="B11:C11"/>
    <mergeCell ref="D11:E11"/>
    <mergeCell ref="F11:R11"/>
    <mergeCell ref="T11:U11"/>
    <mergeCell ref="V11:W11"/>
    <mergeCell ref="X11:AJ11"/>
    <mergeCell ref="B14:C14"/>
    <mergeCell ref="D14:E14"/>
    <mergeCell ref="F14:R14"/>
    <mergeCell ref="T14:U14"/>
    <mergeCell ref="V14:W14"/>
    <mergeCell ref="X14:AJ14"/>
    <mergeCell ref="B13:C13"/>
    <mergeCell ref="D13:E13"/>
    <mergeCell ref="F13:R13"/>
    <mergeCell ref="T13:U13"/>
    <mergeCell ref="V13:W13"/>
    <mergeCell ref="X13:AJ13"/>
    <mergeCell ref="B16:C16"/>
    <mergeCell ref="D16:E16"/>
    <mergeCell ref="F16:R16"/>
    <mergeCell ref="T16:U16"/>
    <mergeCell ref="V16:W16"/>
    <mergeCell ref="X16:AJ16"/>
    <mergeCell ref="B15:C15"/>
    <mergeCell ref="D15:E15"/>
    <mergeCell ref="F15:R15"/>
    <mergeCell ref="T15:U15"/>
    <mergeCell ref="V15:W15"/>
    <mergeCell ref="X15:AJ15"/>
    <mergeCell ref="B18:C18"/>
    <mergeCell ref="D18:E18"/>
    <mergeCell ref="F18:R18"/>
    <mergeCell ref="T18:U18"/>
    <mergeCell ref="V18:W18"/>
    <mergeCell ref="X18:AJ18"/>
    <mergeCell ref="B17:C17"/>
    <mergeCell ref="D17:E17"/>
    <mergeCell ref="F17:R17"/>
    <mergeCell ref="T17:U17"/>
    <mergeCell ref="V17:W17"/>
    <mergeCell ref="X17:AJ17"/>
    <mergeCell ref="B20:C20"/>
    <mergeCell ref="D20:E20"/>
    <mergeCell ref="F20:R20"/>
    <mergeCell ref="T20:U20"/>
    <mergeCell ref="V20:W20"/>
    <mergeCell ref="X20:AJ20"/>
    <mergeCell ref="B19:C19"/>
    <mergeCell ref="D19:E19"/>
    <mergeCell ref="F19:R19"/>
    <mergeCell ref="T19:U19"/>
    <mergeCell ref="V19:W19"/>
    <mergeCell ref="X19:AJ19"/>
    <mergeCell ref="B22:C22"/>
    <mergeCell ref="D22:E22"/>
    <mergeCell ref="F22:R22"/>
    <mergeCell ref="T22:U22"/>
    <mergeCell ref="V22:W22"/>
    <mergeCell ref="X22:AJ22"/>
    <mergeCell ref="B21:C21"/>
    <mergeCell ref="D21:E21"/>
    <mergeCell ref="F21:R21"/>
    <mergeCell ref="T21:U21"/>
    <mergeCell ref="V21:W21"/>
    <mergeCell ref="X21:AJ21"/>
    <mergeCell ref="B24:C24"/>
    <mergeCell ref="D24:E24"/>
    <mergeCell ref="F24:R24"/>
    <mergeCell ref="T24:AJ24"/>
    <mergeCell ref="B25:F25"/>
    <mergeCell ref="B26:AJ26"/>
    <mergeCell ref="B23:C23"/>
    <mergeCell ref="D23:E23"/>
    <mergeCell ref="F23:R23"/>
    <mergeCell ref="T23:U23"/>
    <mergeCell ref="V23:W23"/>
    <mergeCell ref="X23:AJ23"/>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AI43:AJ44"/>
    <mergeCell ref="F44:G44"/>
    <mergeCell ref="H44:I44"/>
    <mergeCell ref="J44:K44"/>
    <mergeCell ref="L44:M44"/>
    <mergeCell ref="N44:O44"/>
    <mergeCell ref="P44:Q44"/>
    <mergeCell ref="R44:T44"/>
    <mergeCell ref="U44:V44"/>
    <mergeCell ref="W44:X44"/>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s>
  <phoneticPr fontId="1"/>
  <dataValidations count="3">
    <dataValidation type="list" allowBlank="1" showInputMessage="1" showErrorMessage="1" sqref="U35:Z35" xr:uid="{E23B5990-D385-4FA5-A97F-716D42DE604F}">
      <formula1>"-,〇"</formula1>
    </dataValidation>
    <dataValidation type="list" allowBlank="1" showInputMessage="1" showErrorMessage="1" sqref="T10:U23" xr:uid="{7E5B1D9B-6A88-4866-99A7-5E367D67C2B2}">
      <formula1>"　　　, 〇"</formula1>
    </dataValidation>
    <dataValidation type="list" allowBlank="1" showInputMessage="1" showErrorMessage="1" sqref="B10:C24" xr:uid="{2F78CE4A-8149-4275-A719-2164CC7DCC95}">
      <formula1>"　　　 ,  〇"</formula1>
    </dataValidation>
  </dataValidations>
  <pageMargins left="0.68" right="0.21" top="0.35433070866141736"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4B73-F789-42AF-8FB7-105F14AA3BF2}">
  <dimension ref="A1:L124"/>
  <sheetViews>
    <sheetView view="pageBreakPreview" zoomScaleNormal="85" zoomScaleSheetLayoutView="100" workbookViewId="0">
      <selection activeCell="B18" sqref="B18:F19"/>
    </sheetView>
  </sheetViews>
  <sheetFormatPr defaultRowHeight="13.5"/>
  <cols>
    <col min="1" max="1" width="3.625" customWidth="1"/>
    <col min="11" max="11" width="8.375" customWidth="1"/>
  </cols>
  <sheetData>
    <row r="1" spans="1:12" ht="19.5" customHeight="1">
      <c r="B1" s="35" t="s">
        <v>22</v>
      </c>
    </row>
    <row r="2" spans="1:12" ht="18.75" customHeight="1">
      <c r="B2" s="375" t="s">
        <v>488</v>
      </c>
    </row>
    <row r="3" spans="1:12" ht="19.5" customHeight="1">
      <c r="H3" t="s">
        <v>23</v>
      </c>
    </row>
    <row r="4" spans="1:12" ht="14.25" thickBot="1">
      <c r="B4" s="35" t="s">
        <v>0</v>
      </c>
    </row>
    <row r="5" spans="1:12" ht="14.25" customHeight="1">
      <c r="B5" s="40" t="s">
        <v>5</v>
      </c>
      <c r="C5" s="40" t="s">
        <v>5</v>
      </c>
      <c r="D5" s="40" t="s">
        <v>5</v>
      </c>
      <c r="E5" s="40" t="s">
        <v>5</v>
      </c>
      <c r="F5" s="40" t="s">
        <v>5</v>
      </c>
      <c r="G5" s="40" t="s">
        <v>5</v>
      </c>
      <c r="H5" s="40" t="s">
        <v>5</v>
      </c>
      <c r="I5" s="40" t="s">
        <v>5</v>
      </c>
      <c r="J5" s="40" t="s">
        <v>5</v>
      </c>
      <c r="K5" s="40" t="s">
        <v>5</v>
      </c>
    </row>
    <row r="6" spans="1:12" ht="14.25" thickBot="1">
      <c r="B6" s="19">
        <v>29</v>
      </c>
      <c r="C6" s="19"/>
      <c r="D6" s="19"/>
      <c r="E6" s="19"/>
      <c r="F6" s="19"/>
      <c r="G6" s="19"/>
      <c r="H6" s="19"/>
      <c r="I6" s="19"/>
      <c r="J6" s="19"/>
      <c r="K6" s="19"/>
    </row>
    <row r="7" spans="1:12">
      <c r="B7" s="40" t="s">
        <v>5</v>
      </c>
      <c r="C7" s="40" t="s">
        <v>5</v>
      </c>
      <c r="D7" s="40" t="s">
        <v>5</v>
      </c>
      <c r="E7" s="40" t="s">
        <v>5</v>
      </c>
      <c r="F7" s="40" t="s">
        <v>5</v>
      </c>
      <c r="G7" s="40" t="s">
        <v>5</v>
      </c>
      <c r="H7" s="40" t="s">
        <v>5</v>
      </c>
      <c r="I7" s="40" t="s">
        <v>5</v>
      </c>
      <c r="J7" s="40" t="s">
        <v>5</v>
      </c>
      <c r="K7" s="40" t="s">
        <v>5</v>
      </c>
    </row>
    <row r="8" spans="1:12" ht="14.25" thickBot="1">
      <c r="B8" s="16"/>
      <c r="C8" s="16"/>
      <c r="D8" s="16"/>
      <c r="E8" s="16"/>
      <c r="F8" s="16"/>
      <c r="G8" s="16"/>
      <c r="H8" s="16"/>
      <c r="I8" s="16"/>
      <c r="J8" s="16"/>
      <c r="K8" s="16"/>
    </row>
    <row r="9" spans="1:12">
      <c r="B9" s="40" t="s">
        <v>5</v>
      </c>
      <c r="C9" s="40" t="s">
        <v>5</v>
      </c>
      <c r="D9" s="40" t="s">
        <v>5</v>
      </c>
      <c r="E9" s="40" t="s">
        <v>5</v>
      </c>
      <c r="F9" s="40" t="s">
        <v>5</v>
      </c>
      <c r="G9" s="40" t="s">
        <v>5</v>
      </c>
      <c r="H9" s="40" t="s">
        <v>5</v>
      </c>
      <c r="I9" s="40" t="s">
        <v>5</v>
      </c>
      <c r="J9" s="40" t="s">
        <v>5</v>
      </c>
      <c r="K9" s="40" t="s">
        <v>5</v>
      </c>
    </row>
    <row r="10" spans="1:12" ht="14.25" thickBot="1">
      <c r="B10" s="16"/>
      <c r="C10" s="16"/>
      <c r="D10" s="16"/>
      <c r="E10" s="16"/>
      <c r="F10" s="16"/>
      <c r="G10" s="16"/>
      <c r="H10" s="16"/>
      <c r="I10" s="16"/>
      <c r="J10" s="16"/>
      <c r="K10" s="16"/>
    </row>
    <row r="11" spans="1:12" s="1" customFormat="1" ht="6.75" customHeight="1">
      <c r="A11" s="352"/>
      <c r="B11" s="352"/>
      <c r="C11" s="352"/>
      <c r="D11" s="352"/>
      <c r="E11" s="352"/>
      <c r="F11" s="352"/>
      <c r="G11" s="352"/>
      <c r="H11" s="352"/>
      <c r="I11" s="352"/>
      <c r="J11" s="352"/>
      <c r="K11" s="352"/>
      <c r="L11" s="352"/>
    </row>
    <row r="12" spans="1:12" s="1" customFormat="1" ht="14.25" thickBot="1">
      <c r="A12" s="2"/>
      <c r="B12" s="36" t="s">
        <v>1</v>
      </c>
      <c r="C12" s="2"/>
      <c r="D12" s="2"/>
      <c r="E12" s="2"/>
      <c r="F12" s="2"/>
      <c r="G12" s="2"/>
      <c r="H12" s="2"/>
      <c r="I12" s="2"/>
      <c r="J12" s="2"/>
      <c r="K12" s="2"/>
    </row>
    <row r="13" spans="1:12">
      <c r="B13" s="7" t="s">
        <v>5</v>
      </c>
      <c r="C13" s="38" t="s">
        <v>5</v>
      </c>
      <c r="D13" s="8" t="s">
        <v>5</v>
      </c>
      <c r="E13" s="9" t="s">
        <v>5</v>
      </c>
      <c r="F13" s="3"/>
      <c r="G13" s="3"/>
      <c r="H13" s="3"/>
      <c r="I13" s="3"/>
      <c r="J13" s="3"/>
      <c r="K13" s="3"/>
    </row>
    <row r="14" spans="1:12" ht="14.25" thickBot="1">
      <c r="B14" s="13"/>
      <c r="C14" s="14"/>
      <c r="D14" s="14"/>
      <c r="E14" s="15"/>
      <c r="F14" s="3"/>
      <c r="G14" s="3"/>
      <c r="H14" s="3"/>
      <c r="I14" s="3"/>
      <c r="J14" s="3"/>
      <c r="K14" s="3"/>
    </row>
    <row r="15" spans="1:12" ht="6.75" customHeight="1" thickBot="1">
      <c r="A15" s="3"/>
      <c r="B15" s="4"/>
      <c r="C15" s="4"/>
      <c r="D15" s="4"/>
      <c r="E15" s="4"/>
      <c r="F15" s="4"/>
      <c r="G15" s="4"/>
      <c r="H15" s="4"/>
      <c r="I15" s="4"/>
      <c r="J15" s="4"/>
      <c r="K15" s="4"/>
    </row>
    <row r="16" spans="1:12" ht="14.25" customHeight="1">
      <c r="B16" s="39" t="s">
        <v>3</v>
      </c>
      <c r="C16" s="6" t="s">
        <v>5</v>
      </c>
      <c r="D16" s="6" t="s">
        <v>5</v>
      </c>
      <c r="E16" s="6" t="s">
        <v>5</v>
      </c>
      <c r="F16" s="6" t="s">
        <v>5</v>
      </c>
      <c r="G16" s="6" t="s">
        <v>5</v>
      </c>
      <c r="H16" s="6" t="s">
        <v>5</v>
      </c>
      <c r="I16" s="6" t="s">
        <v>5</v>
      </c>
      <c r="J16" s="6" t="s">
        <v>5</v>
      </c>
      <c r="K16" s="6" t="s">
        <v>5</v>
      </c>
    </row>
    <row r="17" spans="1:11" ht="14.25" thickBot="1">
      <c r="B17" s="272">
        <v>5</v>
      </c>
      <c r="C17" s="272">
        <v>2</v>
      </c>
      <c r="D17" s="272">
        <v>4</v>
      </c>
      <c r="E17" s="12"/>
      <c r="F17" s="12"/>
      <c r="G17" s="12"/>
      <c r="H17" s="12"/>
      <c r="I17" s="12"/>
      <c r="J17" s="12"/>
      <c r="K17" s="12"/>
    </row>
    <row r="18" spans="1:11">
      <c r="A18" s="5"/>
      <c r="B18" s="6" t="s">
        <v>5</v>
      </c>
      <c r="C18" s="6" t="s">
        <v>5</v>
      </c>
      <c r="D18" s="6" t="s">
        <v>5</v>
      </c>
      <c r="E18" s="6" t="s">
        <v>5</v>
      </c>
      <c r="F18" s="6" t="s">
        <v>5</v>
      </c>
      <c r="G18" s="6" t="s">
        <v>5</v>
      </c>
      <c r="H18" s="6" t="s">
        <v>5</v>
      </c>
      <c r="I18" s="6" t="s">
        <v>5</v>
      </c>
      <c r="J18" s="6" t="s">
        <v>5</v>
      </c>
      <c r="K18" s="6" t="s">
        <v>5</v>
      </c>
    </row>
    <row r="19" spans="1:11" ht="14.25" thickBot="1">
      <c r="A19" s="5"/>
      <c r="B19" s="12"/>
      <c r="C19" s="12"/>
      <c r="D19" s="12"/>
      <c r="E19" s="12"/>
      <c r="F19" s="12"/>
      <c r="G19" s="12"/>
      <c r="H19" s="12"/>
      <c r="I19" s="12"/>
      <c r="J19" s="12"/>
      <c r="K19" s="12"/>
    </row>
    <row r="20" spans="1:11">
      <c r="B20" s="6" t="s">
        <v>5</v>
      </c>
      <c r="C20" s="6" t="s">
        <v>5</v>
      </c>
      <c r="D20" s="6" t="s">
        <v>5</v>
      </c>
      <c r="E20" s="6" t="s">
        <v>5</v>
      </c>
      <c r="F20" s="6" t="s">
        <v>5</v>
      </c>
      <c r="G20" s="6" t="s">
        <v>5</v>
      </c>
      <c r="H20" s="6" t="s">
        <v>5</v>
      </c>
      <c r="I20" s="6" t="s">
        <v>5</v>
      </c>
      <c r="J20" s="6" t="s">
        <v>5</v>
      </c>
      <c r="K20" s="6" t="s">
        <v>5</v>
      </c>
    </row>
    <row r="21" spans="1:11" ht="14.25" thickBot="1">
      <c r="B21" s="12"/>
      <c r="C21" s="12"/>
      <c r="D21" s="12"/>
      <c r="E21" s="12"/>
      <c r="F21" s="12"/>
      <c r="G21" s="12"/>
      <c r="H21" s="12"/>
      <c r="I21" s="12"/>
      <c r="J21" s="12"/>
      <c r="K21" s="12"/>
    </row>
    <row r="22" spans="1:11" s="3" customFormat="1" ht="5.25" customHeight="1"/>
    <row r="23" spans="1:11" ht="5.25" customHeight="1" thickBot="1">
      <c r="B23" s="2527"/>
      <c r="C23" s="2528"/>
      <c r="D23" s="2528"/>
      <c r="E23" s="2527"/>
      <c r="F23" s="2528"/>
      <c r="G23" s="2528"/>
      <c r="H23" s="2527"/>
      <c r="I23" s="2528"/>
      <c r="J23" s="2528"/>
    </row>
    <row r="24" spans="1:11" ht="14.25" thickBot="1">
      <c r="B24" s="356" t="s">
        <v>477</v>
      </c>
      <c r="C24" s="2529" t="s">
        <v>478</v>
      </c>
      <c r="D24" s="2530"/>
      <c r="E24" s="356" t="s">
        <v>477</v>
      </c>
      <c r="F24" s="2531" t="s">
        <v>478</v>
      </c>
      <c r="G24" s="2532"/>
      <c r="H24" s="356" t="s">
        <v>477</v>
      </c>
      <c r="I24" s="2531" t="s">
        <v>478</v>
      </c>
      <c r="J24" s="2532"/>
    </row>
    <row r="25" spans="1:11" ht="16.5" customHeight="1" thickBot="1">
      <c r="B25" s="357">
        <f>B17</f>
        <v>5</v>
      </c>
      <c r="C25" s="2533">
        <v>1000000</v>
      </c>
      <c r="D25" s="2534"/>
      <c r="E25" s="45"/>
      <c r="F25" s="2535"/>
      <c r="G25" s="2536"/>
      <c r="H25" s="45"/>
      <c r="I25" s="2535"/>
      <c r="J25" s="2536"/>
    </row>
    <row r="26" spans="1:11" ht="14.25" customHeight="1" thickBot="1">
      <c r="B26" s="357">
        <f>C17</f>
        <v>2</v>
      </c>
      <c r="C26" s="2535"/>
      <c r="D26" s="2536"/>
      <c r="E26" s="45"/>
      <c r="F26" s="2535"/>
      <c r="G26" s="2536"/>
      <c r="H26" s="45"/>
      <c r="I26" s="2535"/>
      <c r="J26" s="2536"/>
    </row>
    <row r="27" spans="1:11" ht="19.5" customHeight="1" thickBot="1">
      <c r="B27" s="357">
        <f>D17</f>
        <v>4</v>
      </c>
      <c r="C27" s="2535"/>
      <c r="D27" s="2536"/>
      <c r="E27" s="45"/>
      <c r="F27" s="2535"/>
      <c r="G27" s="2536"/>
      <c r="H27" s="45"/>
      <c r="I27" s="2535"/>
      <c r="J27" s="2536"/>
    </row>
    <row r="28" spans="1:11" ht="14.25" customHeight="1" thickBot="1">
      <c r="B28" s="44"/>
      <c r="C28" s="2535"/>
      <c r="D28" s="2536"/>
      <c r="E28" s="45"/>
      <c r="F28" s="2535"/>
      <c r="G28" s="2536"/>
      <c r="H28" s="45"/>
      <c r="I28" s="2535"/>
      <c r="J28" s="2536"/>
    </row>
    <row r="29" spans="1:11" ht="14.25" customHeight="1" thickBot="1">
      <c r="B29" s="44"/>
      <c r="C29" s="2535"/>
      <c r="D29" s="2536"/>
      <c r="E29" s="45"/>
      <c r="F29" s="2535"/>
      <c r="G29" s="2536"/>
      <c r="H29" s="45"/>
      <c r="I29" s="2535"/>
      <c r="J29" s="2536"/>
    </row>
    <row r="30" spans="1:11" ht="14.25" thickBot="1">
      <c r="B30" s="44"/>
      <c r="C30" s="2535"/>
      <c r="D30" s="2536"/>
      <c r="E30" s="45"/>
      <c r="F30" s="2535"/>
      <c r="G30" s="2536"/>
      <c r="H30" s="45"/>
      <c r="I30" s="2535"/>
      <c r="J30" s="2536"/>
    </row>
    <row r="31" spans="1:11" ht="15" customHeight="1" thickBot="1">
      <c r="B31" s="44"/>
      <c r="C31" s="2535"/>
      <c r="D31" s="2536"/>
      <c r="E31" s="45"/>
      <c r="F31" s="2535"/>
      <c r="G31" s="2536"/>
      <c r="H31" s="45"/>
      <c r="I31" s="2535"/>
      <c r="J31" s="2536"/>
    </row>
    <row r="32" spans="1:11" ht="14.25" thickBot="1">
      <c r="B32" s="44"/>
      <c r="C32" s="2535"/>
      <c r="D32" s="2536"/>
      <c r="E32" s="45"/>
      <c r="F32" s="2535"/>
      <c r="G32" s="2536"/>
      <c r="H32" s="45"/>
      <c r="I32" s="2535"/>
      <c r="J32" s="2536"/>
    </row>
    <row r="33" spans="1:12" ht="14.25" thickBot="1">
      <c r="B33" s="44"/>
      <c r="C33" s="2535"/>
      <c r="D33" s="2536"/>
      <c r="E33" s="45"/>
      <c r="F33" s="2535"/>
      <c r="G33" s="2536"/>
      <c r="H33" s="45"/>
      <c r="I33" s="2535"/>
      <c r="J33" s="2536"/>
    </row>
    <row r="34" spans="1:12" ht="14.25" thickBot="1">
      <c r="B34" s="44"/>
      <c r="C34" s="2535"/>
      <c r="D34" s="2536"/>
      <c r="E34" s="45"/>
      <c r="F34" s="2535"/>
      <c r="G34" s="2536"/>
      <c r="H34" s="45"/>
      <c r="I34" s="2535"/>
      <c r="J34" s="2536"/>
    </row>
    <row r="35" spans="1:12" ht="14.25" thickBot="1">
      <c r="B35" s="44"/>
      <c r="C35" s="2535"/>
      <c r="D35" s="2536"/>
      <c r="E35" s="45"/>
      <c r="F35" s="2535"/>
      <c r="G35" s="2536"/>
      <c r="H35" s="45"/>
      <c r="I35" s="2535"/>
      <c r="J35" s="2536"/>
    </row>
    <row r="36" spans="1:12">
      <c r="A36" s="353"/>
      <c r="B36" s="354"/>
      <c r="C36" s="353"/>
      <c r="D36" s="353"/>
      <c r="E36" s="354"/>
      <c r="F36" s="353"/>
      <c r="G36" s="353"/>
      <c r="H36" s="354"/>
      <c r="I36" s="353"/>
      <c r="J36" s="353"/>
      <c r="K36" s="353"/>
      <c r="L36" s="353"/>
    </row>
    <row r="37" spans="1:12" s="3" customFormat="1" ht="14.25" thickBot="1">
      <c r="B37" s="37" t="s">
        <v>2</v>
      </c>
    </row>
    <row r="38" spans="1:12" ht="14.25" customHeight="1">
      <c r="B38" s="10" t="s">
        <v>5</v>
      </c>
      <c r="C38" s="10" t="s">
        <v>5</v>
      </c>
      <c r="D38" s="10" t="s">
        <v>5</v>
      </c>
      <c r="E38" s="10" t="s">
        <v>5</v>
      </c>
      <c r="F38" s="10" t="s">
        <v>5</v>
      </c>
      <c r="G38" s="10" t="s">
        <v>5</v>
      </c>
    </row>
    <row r="39" spans="1:12" ht="14.25" thickBot="1">
      <c r="B39" s="17" t="s">
        <v>24</v>
      </c>
      <c r="C39" s="17"/>
      <c r="D39" s="17"/>
      <c r="E39" s="17"/>
      <c r="F39" s="17"/>
      <c r="G39" s="17"/>
    </row>
    <row r="40" spans="1:12" ht="6.75" customHeight="1"/>
    <row r="41" spans="1:12" ht="5.25" customHeight="1" thickBot="1">
      <c r="B41" s="2527"/>
      <c r="C41" s="2527"/>
      <c r="D41" s="2527"/>
      <c r="E41" s="2527"/>
      <c r="F41" s="2527"/>
      <c r="G41" s="2527"/>
      <c r="H41" s="2527"/>
      <c r="I41" s="2527"/>
      <c r="J41" s="2527"/>
    </row>
    <row r="42" spans="1:12" ht="14.25" thickBot="1">
      <c r="B42" s="356" t="s">
        <v>477</v>
      </c>
      <c r="C42" s="2529" t="s">
        <v>478</v>
      </c>
      <c r="D42" s="2530"/>
      <c r="E42" s="356" t="s">
        <v>477</v>
      </c>
      <c r="F42" s="2531" t="s">
        <v>478</v>
      </c>
      <c r="G42" s="2532"/>
      <c r="H42" s="356" t="s">
        <v>477</v>
      </c>
      <c r="I42" s="2531" t="s">
        <v>478</v>
      </c>
      <c r="J42" s="2532"/>
    </row>
    <row r="43" spans="1:12" ht="16.5" customHeight="1" thickBot="1">
      <c r="B43" s="357">
        <f>B35</f>
        <v>0</v>
      </c>
      <c r="C43" s="2533">
        <v>1000000</v>
      </c>
      <c r="D43" s="2534"/>
      <c r="E43" s="45"/>
      <c r="F43" s="2535"/>
      <c r="G43" s="2536"/>
      <c r="H43" s="45"/>
      <c r="I43" s="2535"/>
      <c r="J43" s="2536"/>
    </row>
    <row r="44" spans="1:12" ht="14.25" customHeight="1" thickBot="1">
      <c r="B44" s="357">
        <f>C35</f>
        <v>0</v>
      </c>
      <c r="C44" s="2535"/>
      <c r="D44" s="2536"/>
      <c r="E44" s="45"/>
      <c r="F44" s="2535"/>
      <c r="G44" s="2536"/>
      <c r="H44" s="45"/>
      <c r="I44" s="2535"/>
      <c r="J44" s="2536"/>
    </row>
    <row r="45" spans="1:12" ht="19.5" customHeight="1" thickBot="1">
      <c r="B45" s="357">
        <f>D35</f>
        <v>0</v>
      </c>
      <c r="C45" s="2535"/>
      <c r="D45" s="2536"/>
      <c r="E45" s="45"/>
      <c r="F45" s="2535"/>
      <c r="G45" s="2536"/>
      <c r="H45" s="45"/>
      <c r="I45" s="2535"/>
      <c r="J45" s="2536"/>
    </row>
    <row r="46" spans="1:12" ht="14.25" customHeight="1" thickBot="1">
      <c r="B46" s="44"/>
      <c r="C46" s="2535"/>
      <c r="D46" s="2536"/>
      <c r="E46" s="45"/>
      <c r="F46" s="2535"/>
      <c r="G46" s="2536"/>
      <c r="H46" s="45"/>
      <c r="I46" s="2535"/>
      <c r="J46" s="2536"/>
    </row>
    <row r="47" spans="1:12" ht="14.25" customHeight="1" thickBot="1">
      <c r="B47" s="44"/>
      <c r="C47" s="2535"/>
      <c r="D47" s="2536"/>
      <c r="E47" s="45"/>
      <c r="F47" s="2535"/>
      <c r="G47" s="2536"/>
      <c r="H47" s="45"/>
      <c r="I47" s="2535"/>
      <c r="J47" s="2536"/>
    </row>
    <row r="48" spans="1:12" ht="14.25" thickBot="1">
      <c r="B48" s="44"/>
      <c r="C48" s="2535"/>
      <c r="D48" s="2536"/>
      <c r="E48" s="45"/>
      <c r="F48" s="2535"/>
      <c r="G48" s="2536"/>
      <c r="H48" s="45"/>
      <c r="I48" s="2535"/>
      <c r="J48" s="2536"/>
    </row>
    <row r="49" spans="1:12" ht="15" customHeight="1" thickBot="1">
      <c r="B49" s="44"/>
      <c r="C49" s="2535"/>
      <c r="D49" s="2536"/>
      <c r="E49" s="45"/>
      <c r="F49" s="2535"/>
      <c r="G49" s="2536"/>
      <c r="H49" s="45"/>
      <c r="I49" s="2535"/>
      <c r="J49" s="2536"/>
    </row>
    <row r="50" spans="1:12" ht="14.25" thickBot="1">
      <c r="B50" s="44"/>
      <c r="C50" s="2535"/>
      <c r="D50" s="2536"/>
      <c r="E50" s="45"/>
      <c r="F50" s="2535"/>
      <c r="G50" s="2536"/>
      <c r="H50" s="45"/>
      <c r="I50" s="2535"/>
      <c r="J50" s="2536"/>
    </row>
    <row r="51" spans="1:12" ht="14.25" thickBot="1">
      <c r="B51" s="44"/>
      <c r="C51" s="2535"/>
      <c r="D51" s="2536"/>
      <c r="E51" s="45"/>
      <c r="F51" s="2535"/>
      <c r="G51" s="2536"/>
      <c r="H51" s="45"/>
      <c r="I51" s="2535"/>
      <c r="J51" s="2536"/>
    </row>
    <row r="52" spans="1:12" ht="14.25" thickBot="1">
      <c r="B52" s="44"/>
      <c r="C52" s="2535"/>
      <c r="D52" s="2536"/>
      <c r="E52" s="45"/>
      <c r="F52" s="2535"/>
      <c r="G52" s="2536"/>
      <c r="H52" s="45"/>
      <c r="I52" s="2535"/>
      <c r="J52" s="2536"/>
    </row>
    <row r="53" spans="1:12" ht="14.25" thickBot="1">
      <c r="B53" s="44"/>
      <c r="C53" s="2535"/>
      <c r="D53" s="2536"/>
      <c r="E53" s="45"/>
      <c r="F53" s="2535"/>
      <c r="G53" s="2536"/>
      <c r="H53" s="45"/>
      <c r="I53" s="2535"/>
      <c r="J53" s="2536"/>
    </row>
    <row r="54" spans="1:12" ht="14.25" thickBot="1">
      <c r="A54" s="3"/>
      <c r="B54" s="28" t="s">
        <v>12</v>
      </c>
      <c r="C54" s="29"/>
      <c r="D54" s="28"/>
      <c r="E54" s="30"/>
      <c r="F54" s="30"/>
      <c r="G54" s="30"/>
      <c r="H54" s="34" t="s">
        <v>13</v>
      </c>
      <c r="I54" s="33"/>
      <c r="J54" s="1"/>
      <c r="K54" s="1"/>
    </row>
    <row r="55" spans="1:12" ht="16.5" customHeight="1" thickBot="1">
      <c r="A55">
        <v>1</v>
      </c>
      <c r="B55" s="31" t="str">
        <f>B39</f>
        <v>05★</v>
      </c>
      <c r="C55" s="2664"/>
      <c r="D55" s="2665"/>
      <c r="E55" s="2665"/>
      <c r="F55" s="2665"/>
      <c r="G55" s="2666"/>
      <c r="H55" s="2662"/>
      <c r="I55" s="2663"/>
    </row>
    <row r="56" spans="1:12" ht="16.5" customHeight="1" thickBot="1">
      <c r="A56">
        <v>2</v>
      </c>
      <c r="B56" s="31"/>
      <c r="C56" s="32"/>
      <c r="D56" s="32"/>
      <c r="E56" s="32"/>
      <c r="F56" s="32"/>
      <c r="G56" s="41"/>
      <c r="H56" s="2662"/>
      <c r="I56" s="2663"/>
    </row>
    <row r="57" spans="1:12" ht="16.5" customHeight="1" thickBot="1">
      <c r="A57">
        <v>3</v>
      </c>
      <c r="B57" s="31"/>
      <c r="C57" s="32"/>
      <c r="D57" s="32"/>
      <c r="E57" s="32"/>
      <c r="F57" s="32"/>
      <c r="G57" s="41"/>
      <c r="H57" s="2662"/>
      <c r="I57" s="2663"/>
    </row>
    <row r="58" spans="1:12" ht="16.5" customHeight="1" thickBot="1">
      <c r="A58">
        <v>4</v>
      </c>
      <c r="B58" s="31"/>
      <c r="C58" s="32"/>
      <c r="D58" s="32"/>
      <c r="E58" s="32"/>
      <c r="F58" s="32"/>
      <c r="G58" s="41"/>
      <c r="H58" s="2662"/>
      <c r="I58" s="2663"/>
    </row>
    <row r="59" spans="1:12" ht="16.5" customHeight="1" thickBot="1">
      <c r="A59">
        <v>5</v>
      </c>
      <c r="B59" s="31"/>
      <c r="C59" s="32"/>
      <c r="D59" s="32"/>
      <c r="E59" s="32"/>
      <c r="F59" s="32"/>
      <c r="G59" s="41"/>
      <c r="H59" s="2662"/>
      <c r="I59" s="2663"/>
    </row>
    <row r="60" spans="1:12" ht="16.5" customHeight="1" thickBot="1">
      <c r="A60">
        <v>6</v>
      </c>
      <c r="B60" s="31"/>
      <c r="C60" s="32"/>
      <c r="D60" s="32"/>
      <c r="E60" s="32"/>
      <c r="F60" s="32"/>
      <c r="G60" s="41"/>
      <c r="H60" s="2662"/>
      <c r="I60" s="2663"/>
    </row>
    <row r="61" spans="1:12" ht="13.5" customHeight="1">
      <c r="A61" s="353"/>
      <c r="B61" s="351"/>
      <c r="C61" s="352"/>
      <c r="D61" s="352"/>
      <c r="E61" s="352"/>
      <c r="F61" s="352"/>
      <c r="G61" s="352"/>
      <c r="H61" s="352"/>
      <c r="I61" s="353"/>
      <c r="J61" s="353"/>
      <c r="K61" s="353"/>
      <c r="L61" s="353"/>
    </row>
    <row r="62" spans="1:12">
      <c r="B62" s="35" t="s">
        <v>11</v>
      </c>
    </row>
    <row r="63" spans="1:12" ht="14.25" thickBot="1">
      <c r="B63" s="20" t="s">
        <v>7</v>
      </c>
      <c r="C63" s="20" t="s">
        <v>8</v>
      </c>
      <c r="D63" s="20" t="s">
        <v>9</v>
      </c>
    </row>
    <row r="64" spans="1:12">
      <c r="B64" s="11" t="s">
        <v>6</v>
      </c>
      <c r="C64" s="11" t="s">
        <v>4</v>
      </c>
      <c r="D64" s="11" t="s">
        <v>5</v>
      </c>
      <c r="H64" s="3"/>
      <c r="I64" s="3"/>
    </row>
    <row r="65" spans="1:9" ht="14.25" thickBot="1">
      <c r="B65" s="18"/>
      <c r="C65" s="18"/>
      <c r="D65" s="18"/>
    </row>
    <row r="66" spans="1:9" ht="8.25" customHeight="1" thickBot="1">
      <c r="F66" s="3"/>
      <c r="G66" s="3"/>
    </row>
    <row r="67" spans="1:9" ht="14.25" thickBot="1">
      <c r="B67" s="25" t="s">
        <v>14</v>
      </c>
      <c r="C67" s="26"/>
      <c r="D67" s="26"/>
      <c r="E67" s="26"/>
      <c r="F67" s="43"/>
      <c r="G67" s="2660" t="s">
        <v>5</v>
      </c>
      <c r="H67" s="2661"/>
      <c r="I67" s="42"/>
    </row>
    <row r="68" spans="1:9" ht="8.25" customHeight="1"/>
    <row r="69" spans="1:9" ht="14.25" thickBot="1">
      <c r="A69" s="3"/>
      <c r="B69" s="23" t="s">
        <v>10</v>
      </c>
      <c r="C69" s="21"/>
      <c r="D69" s="23"/>
      <c r="E69" s="22"/>
      <c r="F69" s="22"/>
      <c r="G69" s="22"/>
    </row>
    <row r="70" spans="1:9" ht="16.5" customHeight="1" thickBot="1">
      <c r="B70" s="24" t="s">
        <v>7</v>
      </c>
      <c r="C70" s="26"/>
      <c r="D70" s="26"/>
      <c r="E70" s="26"/>
      <c r="F70" s="26"/>
      <c r="G70" s="27"/>
    </row>
    <row r="71" spans="1:9" ht="16.5" customHeight="1" thickBot="1">
      <c r="B71" s="24" t="s">
        <v>8</v>
      </c>
      <c r="C71" s="26"/>
      <c r="D71" s="26"/>
      <c r="E71" s="26"/>
      <c r="F71" s="26"/>
      <c r="G71" s="27"/>
    </row>
    <row r="72" spans="1:9" ht="16.5" customHeight="1" thickBot="1">
      <c r="B72" s="24" t="s">
        <v>9</v>
      </c>
      <c r="C72" s="26"/>
      <c r="D72" s="26"/>
      <c r="E72" s="26"/>
      <c r="F72" s="26"/>
      <c r="G72" s="27"/>
    </row>
    <row r="75" spans="1:9" ht="13.5" customHeight="1">
      <c r="A75" s="1895" t="s">
        <v>475</v>
      </c>
      <c r="B75" s="1895"/>
      <c r="C75" s="1895"/>
      <c r="D75" s="1895"/>
      <c r="E75" t="s">
        <v>364</v>
      </c>
    </row>
    <row r="86" spans="1:3" ht="52.5" customHeight="1"/>
    <row r="87" spans="1:3" ht="17.25">
      <c r="A87" s="350" t="s">
        <v>472</v>
      </c>
      <c r="B87" s="355"/>
      <c r="C87" s="350"/>
    </row>
    <row r="95" spans="1:3" ht="147.75" customHeight="1">
      <c r="A95" s="20"/>
    </row>
    <row r="96" spans="1:3" ht="66.75" customHeight="1">
      <c r="A96" s="20"/>
    </row>
    <row r="97" ht="16.5" customHeight="1"/>
    <row r="117" spans="1:8">
      <c r="E117" s="2539" t="s">
        <v>361</v>
      </c>
      <c r="F117" s="2540"/>
      <c r="G117" s="2540"/>
      <c r="H117" s="2540"/>
    </row>
    <row r="118" spans="1:8">
      <c r="E118" s="2540"/>
      <c r="F118" s="2540"/>
      <c r="G118" s="2540"/>
      <c r="H118" s="2540"/>
    </row>
    <row r="119" spans="1:8" ht="21">
      <c r="D119" t="s">
        <v>484</v>
      </c>
      <c r="E119" s="270"/>
      <c r="F119" s="270"/>
      <c r="G119" s="270"/>
      <c r="H119" s="270"/>
    </row>
    <row r="120" spans="1:8">
      <c r="D120" t="s">
        <v>485</v>
      </c>
      <c r="E120" s="20"/>
      <c r="F120" s="20"/>
      <c r="G120" s="20"/>
      <c r="H120" s="20"/>
    </row>
    <row r="121" spans="1:8">
      <c r="A121" t="s">
        <v>362</v>
      </c>
      <c r="E121" s="20"/>
      <c r="F121" s="20"/>
      <c r="G121" s="20"/>
      <c r="H121" s="20"/>
    </row>
    <row r="122" spans="1:8">
      <c r="A122" s="2541"/>
      <c r="B122" s="2541"/>
      <c r="C122" s="2541"/>
      <c r="D122" t="s">
        <v>363</v>
      </c>
    </row>
    <row r="123" spans="1:8">
      <c r="A123" s="2541"/>
      <c r="B123" s="2541"/>
      <c r="C123" s="2541"/>
    </row>
    <row r="124" spans="1:8">
      <c r="A124" s="271"/>
      <c r="B124" s="271"/>
      <c r="C124" s="271"/>
    </row>
  </sheetData>
  <mergeCells count="89">
    <mergeCell ref="H56:I56"/>
    <mergeCell ref="I52:J52"/>
    <mergeCell ref="C53:D53"/>
    <mergeCell ref="F53:G53"/>
    <mergeCell ref="I53:J53"/>
    <mergeCell ref="H55:I55"/>
    <mergeCell ref="C55:G55"/>
    <mergeCell ref="I44:J44"/>
    <mergeCell ref="B41:D41"/>
    <mergeCell ref="E41:G41"/>
    <mergeCell ref="H41:J41"/>
    <mergeCell ref="C42:D42"/>
    <mergeCell ref="F42:G42"/>
    <mergeCell ref="I42:J42"/>
    <mergeCell ref="I50:J50"/>
    <mergeCell ref="C51:D51"/>
    <mergeCell ref="F51:G51"/>
    <mergeCell ref="I51:J51"/>
    <mergeCell ref="C48:D48"/>
    <mergeCell ref="F48:G48"/>
    <mergeCell ref="I48:J48"/>
    <mergeCell ref="C49:D49"/>
    <mergeCell ref="F49:G49"/>
    <mergeCell ref="I49:J49"/>
    <mergeCell ref="I35:J35"/>
    <mergeCell ref="F35:G35"/>
    <mergeCell ref="F33:G33"/>
    <mergeCell ref="F34:G34"/>
    <mergeCell ref="C47:D47"/>
    <mergeCell ref="F47:G47"/>
    <mergeCell ref="I47:J47"/>
    <mergeCell ref="F45:G45"/>
    <mergeCell ref="I45:J45"/>
    <mergeCell ref="C45:D45"/>
    <mergeCell ref="C46:D46"/>
    <mergeCell ref="F46:G46"/>
    <mergeCell ref="I46:J46"/>
    <mergeCell ref="C43:D43"/>
    <mergeCell ref="F43:G43"/>
    <mergeCell ref="I43:J43"/>
    <mergeCell ref="I26:J26"/>
    <mergeCell ref="I27:J27"/>
    <mergeCell ref="I28:J28"/>
    <mergeCell ref="I33:J33"/>
    <mergeCell ref="I34:J34"/>
    <mergeCell ref="I29:J29"/>
    <mergeCell ref="C33:D33"/>
    <mergeCell ref="C34:D34"/>
    <mergeCell ref="I30:J30"/>
    <mergeCell ref="I31:J31"/>
    <mergeCell ref="I32:J32"/>
    <mergeCell ref="F31:G31"/>
    <mergeCell ref="F32:G32"/>
    <mergeCell ref="C32:D32"/>
    <mergeCell ref="C26:D26"/>
    <mergeCell ref="C27:D27"/>
    <mergeCell ref="C28:D28"/>
    <mergeCell ref="C29:D29"/>
    <mergeCell ref="C31:D31"/>
    <mergeCell ref="F26:G26"/>
    <mergeCell ref="F27:G27"/>
    <mergeCell ref="F28:G28"/>
    <mergeCell ref="F29:G29"/>
    <mergeCell ref="F30:G30"/>
    <mergeCell ref="H23:J23"/>
    <mergeCell ref="C24:D24"/>
    <mergeCell ref="B23:D23"/>
    <mergeCell ref="E23:G23"/>
    <mergeCell ref="C25:D25"/>
    <mergeCell ref="I24:J24"/>
    <mergeCell ref="I25:J25"/>
    <mergeCell ref="F24:G24"/>
    <mergeCell ref="F25:G25"/>
    <mergeCell ref="A75:D75"/>
    <mergeCell ref="E117:H118"/>
    <mergeCell ref="A122:C123"/>
    <mergeCell ref="G67:H67"/>
    <mergeCell ref="C30:D30"/>
    <mergeCell ref="C35:D35"/>
    <mergeCell ref="C50:D50"/>
    <mergeCell ref="F50:G50"/>
    <mergeCell ref="C44:D44"/>
    <mergeCell ref="F44:G44"/>
    <mergeCell ref="C52:D52"/>
    <mergeCell ref="F52:G52"/>
    <mergeCell ref="H60:I60"/>
    <mergeCell ref="H59:I59"/>
    <mergeCell ref="H58:I58"/>
    <mergeCell ref="H57:I57"/>
  </mergeCells>
  <phoneticPr fontId="5"/>
  <dataValidations count="7">
    <dataValidation type="list" showInputMessage="1" showErrorMessage="1" sqref="B64:D64 B38:G38 B20:K20 B18:K18 B16:K16" xr:uid="{3B1684D3-C569-474A-ABC0-9ED9AB4B45FC}">
      <formula1>"継続,追加,-,"</formula1>
    </dataValidation>
    <dataValidation type="list" allowBlank="1" showInputMessage="1" showErrorMessage="1" sqref="B17:D17" xr:uid="{68F3DF01-31FB-4C19-A203-E2EEB7E4DAC6}">
      <formula1>"01,02,03,04,05"</formula1>
    </dataValidation>
    <dataValidation type="list" allowBlank="1" showInputMessage="1" showErrorMessage="1" sqref="B6" xr:uid="{DF84402F-29CF-4CA4-9549-353C45208FDC}">
      <formula1>"01,02,03,04,05,06,07,08,09,10,11,12,13,14,15,16,17,18,19,20,21,22,23,24,25,26,27,28,29, -,   "</formula1>
    </dataValidation>
    <dataValidation type="list" allowBlank="1" showInputMessage="1" showErrorMessage="1" sqref="F67:H67" xr:uid="{DF1D35A8-C642-477F-9A81-6E5661EF2224}">
      <formula1>"変更なし,変更あり,-,"</formula1>
    </dataValidation>
    <dataValidation type="list" allowBlank="1" showInputMessage="1" showErrorMessage="1" sqref="H55:I60" xr:uid="{71FDE555-F4AA-4A3A-B9F8-B064DA717F74}">
      <formula1>"別紙添付あり,添付なし,-,"</formula1>
    </dataValidation>
    <dataValidation type="list" showInputMessage="1" showErrorMessage="1" sqref="B5:K5 B7:K7 B9:K9 B13:E13" xr:uid="{3A0CF3EE-063D-4B48-90D3-908C2741BE6A}">
      <formula1>"継続,追加,-,抹消"</formula1>
    </dataValidation>
    <dataValidation type="list" allowBlank="1" showInputMessage="1" showErrorMessage="1" sqref="B39" xr:uid="{AB3D28BA-7505-42A3-8770-CD76B128E861}">
      <formula1>"01,02,03,04,05★"</formula1>
    </dataValidation>
  </dataValidations>
  <pageMargins left="0.2" right="0.21" top="0.48"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0CF5-6581-448E-9214-AF28692B1212}">
  <dimension ref="A1:L119"/>
  <sheetViews>
    <sheetView view="pageBreakPreview" zoomScaleNormal="85" zoomScaleSheetLayoutView="100" workbookViewId="0">
      <selection activeCell="B18" sqref="B18:F19"/>
    </sheetView>
  </sheetViews>
  <sheetFormatPr defaultRowHeight="13.5"/>
  <cols>
    <col min="1" max="1" width="4.5" customWidth="1"/>
    <col min="11" max="11" width="8.25" customWidth="1"/>
    <col min="12" max="12" width="7.875" customWidth="1"/>
    <col min="13" max="13" width="2.875" customWidth="1"/>
  </cols>
  <sheetData>
    <row r="1" spans="1:12" s="384" customFormat="1" ht="15.75" customHeight="1">
      <c r="B1" s="385" t="s">
        <v>22</v>
      </c>
    </row>
    <row r="2" spans="1:12" s="384" customFormat="1" ht="15.75" customHeight="1">
      <c r="B2" s="386" t="s">
        <v>488</v>
      </c>
    </row>
    <row r="3" spans="1:12" s="384" customFormat="1" ht="15.75" customHeight="1">
      <c r="B3" s="386" t="s">
        <v>489</v>
      </c>
    </row>
    <row r="4" spans="1:12" s="384" customFormat="1" ht="15.75" customHeight="1">
      <c r="B4" s="386" t="s">
        <v>490</v>
      </c>
    </row>
    <row r="5" spans="1:12" ht="4.5" customHeight="1"/>
    <row r="6" spans="1:12">
      <c r="B6" s="387" t="s">
        <v>0</v>
      </c>
    </row>
    <row r="7" spans="1:12" s="1" customFormat="1" ht="6" customHeight="1">
      <c r="A7" s="2"/>
      <c r="B7" s="36"/>
      <c r="C7" s="2"/>
      <c r="D7" s="2"/>
      <c r="E7" s="2"/>
      <c r="F7" s="2"/>
      <c r="G7" s="2"/>
      <c r="H7" s="2"/>
      <c r="I7" s="2"/>
      <c r="J7" s="2"/>
      <c r="K7" s="2"/>
    </row>
    <row r="8" spans="1:12" s="3" customFormat="1">
      <c r="B8" s="37" t="s">
        <v>491</v>
      </c>
    </row>
    <row r="9" spans="1:12" s="3" customFormat="1" ht="7.5" customHeight="1" thickBot="1">
      <c r="B9" s="37"/>
    </row>
    <row r="10" spans="1:12" ht="14.25" customHeight="1">
      <c r="B10" s="40" t="s">
        <v>5</v>
      </c>
      <c r="C10" s="40" t="s">
        <v>5</v>
      </c>
      <c r="D10" s="40" t="s">
        <v>5</v>
      </c>
      <c r="E10" s="40" t="s">
        <v>5</v>
      </c>
      <c r="F10" s="40" t="s">
        <v>5</v>
      </c>
      <c r="G10" s="40" t="s">
        <v>5</v>
      </c>
      <c r="H10" s="40" t="s">
        <v>5</v>
      </c>
      <c r="I10" s="40" t="s">
        <v>5</v>
      </c>
      <c r="J10" s="40" t="s">
        <v>5</v>
      </c>
      <c r="K10" s="40" t="s">
        <v>5</v>
      </c>
    </row>
    <row r="11" spans="1:12" ht="14.25" thickBot="1">
      <c r="B11" s="19" t="s">
        <v>5</v>
      </c>
      <c r="C11" s="19"/>
      <c r="D11" s="19"/>
      <c r="E11" s="19"/>
      <c r="F11" s="19"/>
      <c r="G11" s="19"/>
      <c r="H11" s="19"/>
      <c r="I11" s="19"/>
      <c r="J11" s="19"/>
      <c r="K11" s="19"/>
    </row>
    <row r="12" spans="1:12">
      <c r="B12" s="40" t="s">
        <v>5</v>
      </c>
      <c r="C12" s="40" t="s">
        <v>5</v>
      </c>
      <c r="D12" s="40" t="s">
        <v>5</v>
      </c>
      <c r="E12" s="40" t="s">
        <v>5</v>
      </c>
      <c r="F12" s="40" t="s">
        <v>5</v>
      </c>
      <c r="G12" s="40" t="s">
        <v>5</v>
      </c>
      <c r="H12" s="40" t="s">
        <v>5</v>
      </c>
      <c r="I12" s="40" t="s">
        <v>5</v>
      </c>
      <c r="J12" s="40" t="s">
        <v>5</v>
      </c>
      <c r="K12" s="40" t="s">
        <v>5</v>
      </c>
    </row>
    <row r="13" spans="1:12" ht="14.25" thickBot="1">
      <c r="B13" s="16"/>
      <c r="C13" s="16"/>
      <c r="D13" s="16"/>
      <c r="E13" s="16"/>
      <c r="F13" s="16"/>
      <c r="G13" s="16"/>
      <c r="H13" s="16"/>
      <c r="I13" s="16"/>
      <c r="J13" s="16"/>
      <c r="K13" s="16"/>
    </row>
    <row r="14" spans="1:12">
      <c r="B14" s="40" t="s">
        <v>5</v>
      </c>
      <c r="C14" s="40" t="s">
        <v>5</v>
      </c>
      <c r="D14" s="40" t="s">
        <v>5</v>
      </c>
      <c r="E14" s="40" t="s">
        <v>5</v>
      </c>
      <c r="F14" s="40" t="s">
        <v>5</v>
      </c>
      <c r="G14" s="40" t="s">
        <v>5</v>
      </c>
      <c r="H14" s="40" t="s">
        <v>5</v>
      </c>
      <c r="I14" s="40" t="s">
        <v>5</v>
      </c>
      <c r="J14" s="40" t="s">
        <v>5</v>
      </c>
      <c r="K14" s="40" t="s">
        <v>5</v>
      </c>
    </row>
    <row r="15" spans="1:12" ht="14.25" thickBot="1">
      <c r="B15" s="16"/>
      <c r="C15" s="16"/>
      <c r="D15" s="16"/>
      <c r="E15" s="16"/>
      <c r="F15" s="16"/>
      <c r="G15" s="16"/>
      <c r="H15" s="16"/>
      <c r="I15" s="16"/>
      <c r="J15" s="16"/>
      <c r="K15" s="16"/>
    </row>
    <row r="16" spans="1:12" s="1" customFormat="1" ht="8.25" customHeight="1">
      <c r="A16" s="352"/>
      <c r="B16" s="352"/>
      <c r="C16" s="352"/>
      <c r="D16" s="352"/>
      <c r="E16" s="352"/>
      <c r="F16" s="352"/>
      <c r="G16" s="352"/>
      <c r="H16" s="352"/>
      <c r="I16" s="352"/>
      <c r="J16" s="352"/>
      <c r="K16" s="352"/>
      <c r="L16" s="352"/>
    </row>
    <row r="17" spans="1:12" s="1" customFormat="1">
      <c r="A17" s="2"/>
      <c r="B17" s="388" t="s">
        <v>1</v>
      </c>
      <c r="C17" s="389"/>
      <c r="D17" s="389"/>
      <c r="E17" s="2"/>
      <c r="F17" s="2"/>
      <c r="G17" s="2"/>
      <c r="H17" s="2"/>
      <c r="I17" s="2"/>
      <c r="J17" s="2"/>
      <c r="K17" s="2"/>
    </row>
    <row r="18" spans="1:12" s="1" customFormat="1" ht="8.25" customHeight="1">
      <c r="A18" s="2"/>
      <c r="B18" s="36"/>
      <c r="C18" s="2"/>
      <c r="D18" s="2"/>
      <c r="E18" s="2"/>
      <c r="F18" s="2"/>
      <c r="G18" s="2"/>
      <c r="H18" s="2"/>
      <c r="I18" s="2"/>
      <c r="J18" s="2"/>
      <c r="K18" s="2"/>
    </row>
    <row r="19" spans="1:12" s="3" customFormat="1">
      <c r="B19" s="37" t="s">
        <v>497</v>
      </c>
    </row>
    <row r="20" spans="1:12" s="3" customFormat="1">
      <c r="B20" s="37" t="s">
        <v>498</v>
      </c>
    </row>
    <row r="21" spans="1:12" s="3" customFormat="1" ht="7.5" customHeight="1" thickBot="1">
      <c r="B21" s="37"/>
    </row>
    <row r="22" spans="1:12">
      <c r="B22" s="7" t="s">
        <v>5</v>
      </c>
      <c r="C22" s="38" t="s">
        <v>5</v>
      </c>
      <c r="D22" s="8" t="s">
        <v>5</v>
      </c>
      <c r="E22" s="9" t="s">
        <v>5</v>
      </c>
      <c r="F22" s="3"/>
      <c r="G22" s="3"/>
      <c r="H22" s="3"/>
      <c r="I22" s="3"/>
      <c r="J22" s="3"/>
      <c r="K22" s="3"/>
    </row>
    <row r="23" spans="1:12" ht="14.25" thickBot="1">
      <c r="B23" s="13"/>
      <c r="C23" s="14"/>
      <c r="D23" s="14"/>
      <c r="E23" s="15"/>
      <c r="F23" s="3"/>
      <c r="G23" s="3"/>
      <c r="H23" s="3"/>
      <c r="I23" s="3"/>
      <c r="J23" s="3"/>
      <c r="K23" s="3"/>
    </row>
    <row r="24" spans="1:12" ht="4.5" customHeight="1" thickBot="1">
      <c r="A24" s="3"/>
      <c r="B24" s="4"/>
      <c r="C24" s="4"/>
      <c r="D24" s="4"/>
      <c r="E24" s="4"/>
      <c r="F24" s="4"/>
      <c r="G24" s="4"/>
      <c r="H24" s="4"/>
      <c r="I24" s="4"/>
      <c r="J24" s="4"/>
      <c r="K24" s="4"/>
    </row>
    <row r="25" spans="1:12" ht="14.25" customHeight="1">
      <c r="B25" s="39"/>
      <c r="C25" s="6" t="s">
        <v>5</v>
      </c>
      <c r="D25" s="6" t="s">
        <v>5</v>
      </c>
      <c r="E25" s="6" t="s">
        <v>5</v>
      </c>
      <c r="F25" s="6" t="s">
        <v>5</v>
      </c>
      <c r="G25" s="6" t="s">
        <v>5</v>
      </c>
      <c r="H25" s="6" t="s">
        <v>5</v>
      </c>
      <c r="I25" s="6" t="s">
        <v>5</v>
      </c>
      <c r="J25" s="6" t="s">
        <v>5</v>
      </c>
      <c r="K25" s="377" t="s">
        <v>5</v>
      </c>
      <c r="L25" s="6" t="s">
        <v>5</v>
      </c>
    </row>
    <row r="26" spans="1:12" ht="14.25" thickBot="1">
      <c r="B26" s="272"/>
      <c r="C26" s="272"/>
      <c r="D26" s="272"/>
      <c r="E26" s="12"/>
      <c r="F26" s="12"/>
      <c r="G26" s="12"/>
      <c r="H26" s="12"/>
      <c r="I26" s="12"/>
      <c r="J26" s="378" t="s">
        <v>5</v>
      </c>
      <c r="K26" s="12" t="s">
        <v>5</v>
      </c>
      <c r="L26" s="379" t="s">
        <v>5</v>
      </c>
    </row>
    <row r="27" spans="1:12">
      <c r="A27" s="5"/>
      <c r="B27" s="6" t="s">
        <v>5</v>
      </c>
      <c r="C27" s="6" t="s">
        <v>5</v>
      </c>
      <c r="D27" s="6" t="s">
        <v>5</v>
      </c>
      <c r="E27" s="6" t="s">
        <v>5</v>
      </c>
      <c r="F27" s="6" t="s">
        <v>5</v>
      </c>
      <c r="G27" s="6" t="s">
        <v>5</v>
      </c>
      <c r="H27" s="6" t="s">
        <v>5</v>
      </c>
      <c r="I27" s="6" t="s">
        <v>5</v>
      </c>
      <c r="J27" s="6" t="s">
        <v>5</v>
      </c>
      <c r="K27" s="6" t="s">
        <v>5</v>
      </c>
      <c r="L27" s="6" t="s">
        <v>5</v>
      </c>
    </row>
    <row r="28" spans="1:12" ht="14.25" thickBot="1">
      <c r="A28" s="5"/>
      <c r="B28" s="12"/>
      <c r="C28" s="12"/>
      <c r="D28" s="12"/>
      <c r="E28" s="12"/>
      <c r="F28" s="12"/>
      <c r="G28" s="12"/>
      <c r="H28" s="12"/>
      <c r="I28" s="12"/>
      <c r="J28" s="12"/>
      <c r="K28" s="379" t="s">
        <v>5</v>
      </c>
      <c r="L28" s="379" t="s">
        <v>5</v>
      </c>
    </row>
    <row r="29" spans="1:12">
      <c r="B29" s="6" t="s">
        <v>5</v>
      </c>
      <c r="C29" s="6" t="s">
        <v>5</v>
      </c>
      <c r="D29" s="6" t="s">
        <v>5</v>
      </c>
      <c r="E29" s="6" t="s">
        <v>5</v>
      </c>
      <c r="F29" s="6" t="s">
        <v>5</v>
      </c>
      <c r="G29" s="6" t="s">
        <v>5</v>
      </c>
      <c r="H29" s="6" t="s">
        <v>5</v>
      </c>
      <c r="I29" s="6" t="s">
        <v>5</v>
      </c>
      <c r="J29" s="6" t="s">
        <v>5</v>
      </c>
      <c r="K29" s="6" t="s">
        <v>5</v>
      </c>
      <c r="L29" s="6" t="s">
        <v>5</v>
      </c>
    </row>
    <row r="30" spans="1:12" ht="14.25" thickBot="1">
      <c r="B30" s="12"/>
      <c r="C30" s="12"/>
      <c r="D30" s="12"/>
      <c r="E30" s="12"/>
      <c r="F30" s="12"/>
      <c r="G30" s="12"/>
      <c r="H30" s="12"/>
      <c r="I30" s="12"/>
      <c r="J30" s="12"/>
      <c r="K30" s="379" t="s">
        <v>5</v>
      </c>
      <c r="L30" s="12" t="s">
        <v>5</v>
      </c>
    </row>
    <row r="31" spans="1:12" ht="5.25" customHeight="1" thickBot="1">
      <c r="B31" s="376"/>
      <c r="C31" s="376"/>
      <c r="D31" s="376"/>
      <c r="E31" s="376"/>
      <c r="F31" s="376"/>
      <c r="G31" s="376"/>
      <c r="H31" s="376"/>
      <c r="I31" s="376"/>
      <c r="J31" s="376"/>
      <c r="K31" s="380"/>
      <c r="L31" s="376"/>
    </row>
    <row r="32" spans="1:12">
      <c r="B32" s="7" t="s">
        <v>5</v>
      </c>
      <c r="C32" s="38" t="s">
        <v>5</v>
      </c>
      <c r="D32" s="8" t="s">
        <v>5</v>
      </c>
      <c r="E32" s="9" t="s">
        <v>5</v>
      </c>
      <c r="F32" s="3"/>
      <c r="G32" s="3"/>
      <c r="H32" s="3"/>
      <c r="I32" s="3"/>
      <c r="J32" s="3"/>
      <c r="K32" s="3"/>
    </row>
    <row r="33" spans="1:12" ht="14.25" thickBot="1">
      <c r="B33" s="13"/>
      <c r="C33" s="14"/>
      <c r="D33" s="14"/>
      <c r="E33" s="15"/>
      <c r="F33" s="3"/>
      <c r="G33" s="3"/>
      <c r="H33" s="3"/>
      <c r="I33" s="3"/>
      <c r="J33" s="3"/>
      <c r="K33" s="3"/>
    </row>
    <row r="34" spans="1:12" s="3" customFormat="1" ht="6" customHeight="1"/>
    <row r="35" spans="1:12" ht="5.25" customHeight="1" thickBot="1">
      <c r="B35" s="2527"/>
      <c r="C35" s="2528"/>
      <c r="D35" s="2528"/>
      <c r="E35" s="2527"/>
      <c r="F35" s="2528"/>
      <c r="G35" s="2528"/>
      <c r="H35" s="2527"/>
      <c r="I35" s="2528"/>
      <c r="J35" s="2528"/>
    </row>
    <row r="36" spans="1:12" ht="14.25" thickBot="1">
      <c r="B36" s="356" t="s">
        <v>477</v>
      </c>
      <c r="C36" s="2529" t="s">
        <v>478</v>
      </c>
      <c r="D36" s="2530"/>
      <c r="E36" s="356" t="s">
        <v>477</v>
      </c>
      <c r="F36" s="2531" t="s">
        <v>478</v>
      </c>
      <c r="G36" s="2532"/>
      <c r="H36" s="356" t="s">
        <v>477</v>
      </c>
      <c r="I36" s="2531" t="s">
        <v>478</v>
      </c>
      <c r="J36" s="2532"/>
    </row>
    <row r="37" spans="1:12" ht="16.5" customHeight="1" thickBot="1">
      <c r="B37" s="357">
        <f>B26</f>
        <v>0</v>
      </c>
      <c r="C37" s="2533"/>
      <c r="D37" s="2534"/>
      <c r="E37" s="45"/>
      <c r="F37" s="2535"/>
      <c r="G37" s="2536"/>
      <c r="H37" s="45"/>
      <c r="I37" s="2535"/>
      <c r="J37" s="2536"/>
    </row>
    <row r="38" spans="1:12" ht="14.25" customHeight="1" thickBot="1">
      <c r="B38" s="357">
        <f>C26</f>
        <v>0</v>
      </c>
      <c r="C38" s="2535"/>
      <c r="D38" s="2536"/>
      <c r="E38" s="45"/>
      <c r="F38" s="2535"/>
      <c r="G38" s="2536"/>
      <c r="H38" s="45"/>
      <c r="I38" s="2535"/>
      <c r="J38" s="2536"/>
    </row>
    <row r="39" spans="1:12" ht="19.5" customHeight="1" thickBot="1">
      <c r="B39" s="357">
        <f>D26</f>
        <v>0</v>
      </c>
      <c r="C39" s="2535"/>
      <c r="D39" s="2536"/>
      <c r="E39" s="45"/>
      <c r="F39" s="2535"/>
      <c r="G39" s="2536"/>
      <c r="H39" s="45"/>
      <c r="I39" s="2535"/>
      <c r="J39" s="2536"/>
    </row>
    <row r="40" spans="1:12" ht="14.25" customHeight="1" thickBot="1">
      <c r="B40" s="44"/>
      <c r="C40" s="2535"/>
      <c r="D40" s="2536"/>
      <c r="E40" s="45"/>
      <c r="F40" s="2535"/>
      <c r="G40" s="2536"/>
      <c r="H40" s="45"/>
      <c r="I40" s="2535"/>
      <c r="J40" s="2536"/>
    </row>
    <row r="41" spans="1:12" ht="14.25" customHeight="1" thickBot="1">
      <c r="B41" s="44"/>
      <c r="C41" s="2535"/>
      <c r="D41" s="2536"/>
      <c r="E41" s="45"/>
      <c r="F41" s="2535"/>
      <c r="G41" s="2536"/>
      <c r="H41" s="45"/>
      <c r="I41" s="2535"/>
      <c r="J41" s="2536"/>
    </row>
    <row r="42" spans="1:12" ht="14.25" thickBot="1">
      <c r="B42" s="44"/>
      <c r="C42" s="2535"/>
      <c r="D42" s="2536"/>
      <c r="E42" s="45"/>
      <c r="F42" s="2535"/>
      <c r="G42" s="2536"/>
      <c r="H42" s="45"/>
      <c r="I42" s="2535"/>
      <c r="J42" s="2536"/>
    </row>
    <row r="43" spans="1:12" ht="15" customHeight="1" thickBot="1">
      <c r="B43" s="44"/>
      <c r="C43" s="2535"/>
      <c r="D43" s="2536"/>
      <c r="E43" s="45"/>
      <c r="F43" s="2535"/>
      <c r="G43" s="2536"/>
      <c r="H43" s="45"/>
      <c r="I43" s="2535"/>
      <c r="J43" s="2536"/>
    </row>
    <row r="44" spans="1:12" ht="14.25" thickBot="1">
      <c r="B44" s="44"/>
      <c r="C44" s="2535"/>
      <c r="D44" s="2536"/>
      <c r="E44" s="45"/>
      <c r="F44" s="2535"/>
      <c r="G44" s="2536"/>
      <c r="H44" s="45"/>
      <c r="I44" s="2535"/>
      <c r="J44" s="2536"/>
    </row>
    <row r="45" spans="1:12" ht="14.25" thickBot="1">
      <c r="B45" s="44"/>
      <c r="C45" s="2535"/>
      <c r="D45" s="2536"/>
      <c r="E45" s="45"/>
      <c r="F45" s="2535"/>
      <c r="G45" s="2536"/>
      <c r="H45" s="45"/>
      <c r="I45" s="2535"/>
      <c r="J45" s="2536"/>
    </row>
    <row r="46" spans="1:12" ht="14.25" thickBot="1">
      <c r="B46" s="44"/>
      <c r="C46" s="2535"/>
      <c r="D46" s="2536"/>
      <c r="E46" s="45"/>
      <c r="F46" s="2535"/>
      <c r="G46" s="2536"/>
      <c r="H46" s="45"/>
      <c r="I46" s="2535"/>
      <c r="J46" s="2536"/>
    </row>
    <row r="47" spans="1:12" ht="14.25" thickBot="1">
      <c r="B47" s="44"/>
      <c r="C47" s="2535"/>
      <c r="D47" s="2536"/>
      <c r="E47" s="45"/>
      <c r="F47" s="2535"/>
      <c r="G47" s="2536"/>
      <c r="H47" s="45"/>
      <c r="I47" s="2535"/>
      <c r="J47" s="2536"/>
    </row>
    <row r="48" spans="1:12" ht="7.5" customHeight="1">
      <c r="A48" s="353"/>
      <c r="B48" s="354"/>
      <c r="C48" s="353"/>
      <c r="D48" s="353"/>
      <c r="E48" s="354"/>
      <c r="F48" s="353"/>
      <c r="G48" s="353"/>
      <c r="H48" s="354"/>
      <c r="I48" s="353"/>
      <c r="J48" s="353"/>
      <c r="K48" s="353"/>
      <c r="L48" s="353"/>
    </row>
    <row r="49" spans="1:12" s="3" customFormat="1">
      <c r="B49" s="390" t="s">
        <v>2</v>
      </c>
      <c r="C49" s="391"/>
    </row>
    <row r="50" spans="1:12" s="3" customFormat="1" ht="8.25" customHeight="1">
      <c r="B50" s="37"/>
    </row>
    <row r="51" spans="1:12" s="3" customFormat="1">
      <c r="B51" s="37" t="s">
        <v>493</v>
      </c>
    </row>
    <row r="52" spans="1:12" s="3" customFormat="1">
      <c r="B52" s="37" t="s">
        <v>494</v>
      </c>
    </row>
    <row r="53" spans="1:12" s="3" customFormat="1" ht="9" customHeight="1" thickBot="1">
      <c r="B53" s="37"/>
    </row>
    <row r="54" spans="1:12" ht="19.5" customHeight="1">
      <c r="B54" s="10" t="s">
        <v>5</v>
      </c>
      <c r="C54" s="10" t="s">
        <v>5</v>
      </c>
      <c r="D54" s="10" t="s">
        <v>5</v>
      </c>
      <c r="E54" s="10" t="s">
        <v>5</v>
      </c>
      <c r="F54" s="10" t="s">
        <v>5</v>
      </c>
      <c r="G54" s="10" t="s">
        <v>5</v>
      </c>
    </row>
    <row r="55" spans="1:12" ht="19.5" customHeight="1" thickBot="1">
      <c r="B55" s="17"/>
      <c r="C55" s="17"/>
      <c r="D55" s="17"/>
      <c r="E55" s="17"/>
      <c r="F55" s="17"/>
      <c r="G55" s="17"/>
    </row>
    <row r="56" spans="1:12" ht="6.75" customHeight="1" thickBot="1"/>
    <row r="57" spans="1:12" ht="14.25" thickBot="1">
      <c r="B57" s="381" t="s">
        <v>477</v>
      </c>
      <c r="C57" s="2542" t="s">
        <v>478</v>
      </c>
      <c r="D57" s="2543"/>
      <c r="E57" s="381" t="s">
        <v>477</v>
      </c>
      <c r="F57" s="2544" t="s">
        <v>478</v>
      </c>
      <c r="G57" s="2545"/>
      <c r="H57" s="381" t="s">
        <v>477</v>
      </c>
      <c r="I57" s="2544" t="s">
        <v>478</v>
      </c>
      <c r="J57" s="2545"/>
    </row>
    <row r="58" spans="1:12" ht="21" customHeight="1" thickBot="1">
      <c r="B58" s="382">
        <f>B43</f>
        <v>0</v>
      </c>
      <c r="C58" s="2546"/>
      <c r="D58" s="2547"/>
      <c r="E58" s="383"/>
      <c r="F58" s="2537"/>
      <c r="G58" s="2538"/>
      <c r="H58" s="383"/>
      <c r="I58" s="2537"/>
      <c r="J58" s="2538"/>
    </row>
    <row r="59" spans="1:12" ht="21" customHeight="1" thickBot="1">
      <c r="B59" s="382">
        <f>C43</f>
        <v>0</v>
      </c>
      <c r="C59" s="2537"/>
      <c r="D59" s="2538"/>
      <c r="E59" s="383"/>
      <c r="F59" s="2537"/>
      <c r="G59" s="2538"/>
      <c r="H59" s="383"/>
      <c r="I59" s="2537"/>
      <c r="J59" s="2538"/>
    </row>
    <row r="60" spans="1:12" ht="8.25" customHeight="1">
      <c r="A60" s="353"/>
      <c r="B60" s="351"/>
      <c r="C60" s="352"/>
      <c r="D60" s="352"/>
      <c r="E60" s="352"/>
      <c r="F60" s="352"/>
      <c r="G60" s="352"/>
      <c r="H60" s="352"/>
      <c r="I60" s="353"/>
      <c r="J60" s="353"/>
      <c r="K60" s="353"/>
      <c r="L60" s="353"/>
    </row>
    <row r="61" spans="1:12">
      <c r="B61" s="392" t="s">
        <v>11</v>
      </c>
      <c r="C61" s="393"/>
    </row>
    <row r="62" spans="1:12" ht="8.25" customHeight="1">
      <c r="B62" s="35"/>
    </row>
    <row r="63" spans="1:12">
      <c r="B63" s="35" t="s">
        <v>495</v>
      </c>
    </row>
    <row r="64" spans="1:12">
      <c r="B64" s="35" t="s">
        <v>496</v>
      </c>
    </row>
    <row r="65" spans="1:9" ht="6.75" customHeight="1" thickBot="1">
      <c r="B65" s="20"/>
      <c r="C65" s="20"/>
      <c r="D65" s="20"/>
    </row>
    <row r="66" spans="1:9">
      <c r="B66" s="11" t="s">
        <v>6</v>
      </c>
      <c r="C66" s="11" t="s">
        <v>4</v>
      </c>
      <c r="D66" s="11" t="s">
        <v>5</v>
      </c>
      <c r="H66" s="3"/>
      <c r="I66" s="3"/>
    </row>
    <row r="67" spans="1:9" ht="27.75" customHeight="1" thickBot="1">
      <c r="B67" s="18"/>
      <c r="C67" s="18"/>
      <c r="D67" s="18"/>
    </row>
    <row r="68" spans="1:9" ht="10.5" customHeight="1">
      <c r="F68" s="3"/>
      <c r="G68" s="3"/>
    </row>
    <row r="70" spans="1:9" ht="13.5" customHeight="1">
      <c r="A70" s="1895" t="s">
        <v>475</v>
      </c>
      <c r="B70" s="1895"/>
      <c r="C70" s="1895"/>
      <c r="D70" s="1895"/>
      <c r="E70" t="s">
        <v>364</v>
      </c>
    </row>
    <row r="81" spans="1:3" ht="52.5" customHeight="1"/>
    <row r="82" spans="1:3" ht="17.25">
      <c r="A82" s="350" t="s">
        <v>472</v>
      </c>
      <c r="B82" s="355"/>
      <c r="C82" s="350"/>
    </row>
    <row r="90" spans="1:3" ht="147.75" customHeight="1">
      <c r="A90" s="20"/>
    </row>
    <row r="91" spans="1:3" ht="66.75" customHeight="1">
      <c r="A91" s="20"/>
    </row>
    <row r="92" spans="1:3" ht="16.5" customHeight="1"/>
    <row r="112" spans="5:8">
      <c r="E112" s="2539" t="s">
        <v>361</v>
      </c>
      <c r="F112" s="2540"/>
      <c r="G112" s="2540"/>
      <c r="H112" s="2540"/>
    </row>
    <row r="113" spans="1:8">
      <c r="E113" s="2540"/>
      <c r="F113" s="2540"/>
      <c r="G113" s="2540"/>
      <c r="H113" s="2540"/>
    </row>
    <row r="114" spans="1:8" ht="21">
      <c r="D114" t="s">
        <v>484</v>
      </c>
      <c r="E114" s="369"/>
      <c r="F114" s="369"/>
      <c r="G114" s="369"/>
      <c r="H114" s="369"/>
    </row>
    <row r="115" spans="1:8">
      <c r="D115" t="s">
        <v>485</v>
      </c>
      <c r="E115" s="20"/>
      <c r="F115" s="20"/>
      <c r="G115" s="20"/>
      <c r="H115" s="20"/>
    </row>
    <row r="116" spans="1:8">
      <c r="A116" t="s">
        <v>362</v>
      </c>
      <c r="E116" s="20"/>
      <c r="F116" s="20"/>
      <c r="G116" s="20"/>
      <c r="H116" s="20"/>
    </row>
    <row r="117" spans="1:8">
      <c r="A117" s="2541"/>
      <c r="B117" s="2541"/>
      <c r="C117" s="2541"/>
      <c r="D117" t="s">
        <v>363</v>
      </c>
    </row>
    <row r="118" spans="1:8">
      <c r="A118" s="2541"/>
      <c r="B118" s="2541"/>
      <c r="C118" s="2541"/>
    </row>
    <row r="119" spans="1:8">
      <c r="A119" s="271"/>
      <c r="B119" s="271"/>
      <c r="C119" s="271"/>
    </row>
  </sheetData>
  <mergeCells count="51">
    <mergeCell ref="B35:D35"/>
    <mergeCell ref="E35:G35"/>
    <mergeCell ref="H35:J35"/>
    <mergeCell ref="C36:D36"/>
    <mergeCell ref="F36:G36"/>
    <mergeCell ref="I36:J36"/>
    <mergeCell ref="C37:D37"/>
    <mergeCell ref="F37:G37"/>
    <mergeCell ref="I37:J37"/>
    <mergeCell ref="C38:D38"/>
    <mergeCell ref="F38:G38"/>
    <mergeCell ref="I38:J38"/>
    <mergeCell ref="C39:D39"/>
    <mergeCell ref="F39:G39"/>
    <mergeCell ref="I39:J39"/>
    <mergeCell ref="C40:D40"/>
    <mergeCell ref="F40:G40"/>
    <mergeCell ref="I40:J40"/>
    <mergeCell ref="C41:D41"/>
    <mergeCell ref="F41:G41"/>
    <mergeCell ref="I41:J41"/>
    <mergeCell ref="C42:D42"/>
    <mergeCell ref="F42:G42"/>
    <mergeCell ref="I42:J42"/>
    <mergeCell ref="C43:D43"/>
    <mergeCell ref="F43:G43"/>
    <mergeCell ref="I43:J43"/>
    <mergeCell ref="C44:D44"/>
    <mergeCell ref="F44:G44"/>
    <mergeCell ref="I44:J44"/>
    <mergeCell ref="C45:D45"/>
    <mergeCell ref="F45:G45"/>
    <mergeCell ref="I45:J45"/>
    <mergeCell ref="C46:D46"/>
    <mergeCell ref="F46:G46"/>
    <mergeCell ref="I46:J46"/>
    <mergeCell ref="I58:J58"/>
    <mergeCell ref="C59:D59"/>
    <mergeCell ref="F59:G59"/>
    <mergeCell ref="I59:J59"/>
    <mergeCell ref="C47:D47"/>
    <mergeCell ref="F47:G47"/>
    <mergeCell ref="I47:J47"/>
    <mergeCell ref="C57:D57"/>
    <mergeCell ref="F57:G57"/>
    <mergeCell ref="I57:J57"/>
    <mergeCell ref="A70:D70"/>
    <mergeCell ref="E112:H113"/>
    <mergeCell ref="A117:C118"/>
    <mergeCell ref="C58:D58"/>
    <mergeCell ref="F58:G58"/>
  </mergeCells>
  <phoneticPr fontId="1"/>
  <dataValidations count="5">
    <dataValidation type="list" allowBlank="1" showInputMessage="1" showErrorMessage="1" sqref="B55" xr:uid="{CF68F616-3819-4222-9F46-61F1D13DDB0A}">
      <formula1>"01,02,03,04,05★"</formula1>
    </dataValidation>
    <dataValidation type="list" showInputMessage="1" showErrorMessage="1" sqref="B10:K10 B12:K12 B14:K14 B22:E22 B32:E32" xr:uid="{B292D370-9706-411B-9C4A-3AEEC7190386}">
      <formula1>"継続,追加,-,抹消"</formula1>
    </dataValidation>
    <dataValidation type="list" allowBlank="1" showInputMessage="1" showErrorMessage="1" sqref="B11" xr:uid="{7C61EA24-F97A-410D-AC3E-A8946BCBB533}">
      <formula1>"01,02,03,04,05,06,07,08,09,10,11,12,13,14,15,16,17,18,19,20,21,22,23,24,25,26,27,28,29, -,   "</formula1>
    </dataValidation>
    <dataValidation type="list" allowBlank="1" showInputMessage="1" showErrorMessage="1" sqref="B26:D26" xr:uid="{0E787686-E396-4666-BAD5-13B90542BDCD}">
      <formula1>"01,02,03,04,05"</formula1>
    </dataValidation>
    <dataValidation type="list" showInputMessage="1" showErrorMessage="1" sqref="B66:D66 B54:G54 B27:L27 B29:L29 B25:L25 K28:L28 J26:L26 K30:L31" xr:uid="{02263142-0B04-4DA5-A030-A7E9FD795C29}">
      <formula1>"継続,追加,-,"</formula1>
    </dataValidation>
  </dataValidations>
  <pageMargins left="0.2" right="0.21" top="0.48" bottom="0.21" header="0.3" footer="0.3"/>
  <pageSetup paperSize="9" orientation="portrait" r:id="rId1"/>
  <rowBreaks count="1" manualBreakCount="1">
    <brk id="67" max="10"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2A34-B206-451B-9EF9-9C3F2ACB3CCC}">
  <sheetPr>
    <tabColor theme="8" tint="0.39997558519241921"/>
  </sheetPr>
  <dimension ref="A1:S35"/>
  <sheetViews>
    <sheetView view="pageBreakPreview" topLeftCell="A7" zoomScaleNormal="89" zoomScaleSheetLayoutView="100" workbookViewId="0">
      <selection activeCell="B18" sqref="B18:F19"/>
    </sheetView>
  </sheetViews>
  <sheetFormatPr defaultRowHeight="18.75"/>
  <cols>
    <col min="1" max="1" width="2.75" style="92" customWidth="1"/>
    <col min="2" max="2" width="4.125" style="92" customWidth="1"/>
    <col min="3" max="4" width="7.75" style="92" customWidth="1"/>
    <col min="5" max="5" width="3.375" style="92" customWidth="1"/>
    <col min="6" max="6" width="0.25" style="92" customWidth="1"/>
    <col min="7" max="7" width="0.125" style="92" customWidth="1"/>
    <col min="8" max="8" width="7.125" style="92" customWidth="1"/>
    <col min="9" max="9" width="6.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2736" t="s">
        <v>129</v>
      </c>
      <c r="B3" s="2736"/>
      <c r="C3" s="2736"/>
      <c r="D3" s="2736"/>
      <c r="E3" s="2736"/>
      <c r="F3" s="2736"/>
      <c r="G3" s="2736"/>
      <c r="H3" s="2736"/>
      <c r="I3" s="2736"/>
      <c r="J3" s="2736"/>
      <c r="K3" s="2736"/>
      <c r="L3" s="371"/>
      <c r="M3" s="371"/>
      <c r="N3" s="371"/>
      <c r="O3" s="371"/>
      <c r="P3" s="371"/>
      <c r="Q3" s="371"/>
      <c r="R3" s="371"/>
    </row>
    <row r="4" spans="1:18" ht="4.5" customHeight="1">
      <c r="A4" s="94"/>
    </row>
    <row r="5" spans="1:18">
      <c r="A5" s="1221" t="s">
        <v>130</v>
      </c>
      <c r="B5" s="1221"/>
      <c r="C5" s="1221"/>
      <c r="D5" s="1221"/>
      <c r="E5" s="1221"/>
      <c r="F5" s="1221"/>
      <c r="G5" s="1221"/>
      <c r="H5" s="1221"/>
      <c r="I5" s="1221"/>
      <c r="J5" s="1221"/>
      <c r="K5" s="1221"/>
      <c r="L5" s="1221"/>
      <c r="M5" s="1221"/>
      <c r="N5" s="1221"/>
      <c r="O5" s="1221"/>
      <c r="P5" s="1221"/>
      <c r="Q5" s="1221"/>
      <c r="R5" s="1221"/>
    </row>
    <row r="6" spans="1:18" s="95" customFormat="1">
      <c r="A6" s="2737" t="s">
        <v>131</v>
      </c>
      <c r="B6" s="2737"/>
      <c r="C6" s="2737"/>
      <c r="D6" s="2737"/>
      <c r="E6" s="2737"/>
      <c r="F6" s="2737"/>
      <c r="G6" s="2737"/>
      <c r="H6" s="2737"/>
      <c r="I6" s="2737"/>
      <c r="J6" s="2737"/>
      <c r="K6" s="2737"/>
      <c r="L6" s="2737"/>
      <c r="M6" s="2737"/>
      <c r="N6" s="2737"/>
      <c r="O6" s="2737"/>
      <c r="P6" s="2737"/>
      <c r="Q6" s="2737"/>
      <c r="R6" s="2737"/>
    </row>
    <row r="7" spans="1:18" s="95" customFormat="1">
      <c r="A7" s="2735" t="s">
        <v>132</v>
      </c>
      <c r="B7" s="2735"/>
      <c r="C7" s="2735"/>
      <c r="D7" s="2735"/>
      <c r="E7" s="2735"/>
      <c r="F7" s="2735"/>
      <c r="G7" s="2735"/>
      <c r="H7" s="2735"/>
      <c r="I7" s="2735"/>
      <c r="J7" s="2735"/>
      <c r="K7" s="2735"/>
      <c r="L7" s="2735"/>
      <c r="M7" s="2735"/>
      <c r="N7" s="2735"/>
      <c r="O7" s="2735"/>
      <c r="P7" s="2735"/>
      <c r="Q7" s="2735"/>
      <c r="R7" s="2735"/>
    </row>
    <row r="8" spans="1:18" s="95" customFormat="1">
      <c r="A8" s="2738" t="s">
        <v>133</v>
      </c>
      <c r="B8" s="2738"/>
      <c r="C8" s="2738"/>
      <c r="D8" s="2738"/>
      <c r="E8" s="2738"/>
      <c r="F8" s="2738"/>
      <c r="G8" s="2738"/>
      <c r="H8" s="2738"/>
      <c r="I8" s="2738"/>
      <c r="J8" s="2738"/>
      <c r="K8" s="2738"/>
      <c r="L8" s="2738"/>
      <c r="M8" s="2738"/>
      <c r="N8" s="2738"/>
      <c r="O8" s="2738"/>
      <c r="P8" s="2738"/>
      <c r="Q8" s="2738"/>
      <c r="R8" s="2738"/>
    </row>
    <row r="9" spans="1:18" s="95" customFormat="1">
      <c r="A9" s="2735" t="s">
        <v>134</v>
      </c>
      <c r="B9" s="2735"/>
      <c r="C9" s="2735"/>
      <c r="D9" s="2735"/>
      <c r="E9" s="2735"/>
      <c r="F9" s="2735"/>
      <c r="G9" s="2735"/>
      <c r="H9" s="2735"/>
      <c r="I9" s="2735"/>
      <c r="J9" s="2735"/>
      <c r="K9" s="2735"/>
      <c r="L9" s="2735"/>
      <c r="M9" s="2735"/>
      <c r="N9" s="2735"/>
      <c r="O9" s="2735"/>
      <c r="P9" s="2735"/>
      <c r="Q9" s="2735"/>
      <c r="R9" s="2735"/>
    </row>
    <row r="10" spans="1:18" s="95" customFormat="1">
      <c r="A10" s="2724" t="s">
        <v>135</v>
      </c>
      <c r="B10" s="2724"/>
      <c r="C10" s="2724"/>
      <c r="D10" s="2724"/>
      <c r="E10" s="2724"/>
      <c r="F10" s="2724"/>
      <c r="G10" s="2724"/>
      <c r="H10" s="2724"/>
      <c r="I10" s="2724"/>
      <c r="J10" s="2724"/>
      <c r="K10" s="2724"/>
      <c r="L10" s="2724"/>
      <c r="M10" s="2724"/>
      <c r="N10" s="2724"/>
      <c r="O10" s="2724"/>
      <c r="P10" s="2724"/>
      <c r="Q10" s="2724"/>
      <c r="R10" s="2724"/>
    </row>
    <row r="11" spans="1:18" s="95" customFormat="1" ht="19.5" thickBot="1">
      <c r="A11" s="2724" t="s">
        <v>136</v>
      </c>
      <c r="B11" s="2724"/>
      <c r="C11" s="2724"/>
      <c r="D11" s="2724"/>
      <c r="E11" s="2724"/>
      <c r="F11" s="2724"/>
      <c r="G11" s="2724"/>
      <c r="H11" s="2724"/>
      <c r="I11" s="2724"/>
      <c r="J11" s="2724"/>
      <c r="K11" s="2724"/>
      <c r="L11" s="2724"/>
      <c r="M11" s="2724"/>
      <c r="N11" s="2724"/>
      <c r="O11" s="2724"/>
      <c r="P11" s="2724"/>
      <c r="Q11" s="2724"/>
      <c r="R11" s="2724"/>
    </row>
    <row r="12" spans="1:18" s="95" customFormat="1" ht="21" customHeight="1">
      <c r="A12" s="2725" t="s">
        <v>137</v>
      </c>
      <c r="B12" s="2726"/>
      <c r="C12" s="2726"/>
      <c r="D12" s="2726"/>
      <c r="E12" s="2726"/>
      <c r="F12" s="2726"/>
      <c r="G12" s="2726"/>
      <c r="H12" s="2726"/>
      <c r="I12" s="2729" t="s">
        <v>138</v>
      </c>
      <c r="J12" s="2730"/>
      <c r="K12" s="2322"/>
      <c r="L12" s="2320"/>
      <c r="M12" s="2324" t="s">
        <v>139</v>
      </c>
      <c r="N12" s="2324"/>
      <c r="O12" s="2324"/>
      <c r="P12" s="2324"/>
      <c r="Q12" s="2324"/>
      <c r="R12" s="2325"/>
    </row>
    <row r="13" spans="1:18" s="95" customFormat="1" ht="21" customHeight="1" thickBot="1">
      <c r="A13" s="2727"/>
      <c r="B13" s="2728"/>
      <c r="C13" s="2728"/>
      <c r="D13" s="2728"/>
      <c r="E13" s="2728"/>
      <c r="F13" s="2728"/>
      <c r="G13" s="2728"/>
      <c r="H13" s="2728"/>
      <c r="I13" s="2731" t="s">
        <v>140</v>
      </c>
      <c r="J13" s="2732"/>
      <c r="K13" s="2733"/>
      <c r="L13" s="2734"/>
      <c r="M13" s="2327"/>
      <c r="N13" s="2327"/>
      <c r="O13" s="2327"/>
      <c r="P13" s="2327"/>
      <c r="Q13" s="2327"/>
      <c r="R13" s="2328"/>
    </row>
    <row r="14" spans="1:18">
      <c r="A14" s="2711" t="s">
        <v>141</v>
      </c>
      <c r="B14" s="2711"/>
      <c r="C14" s="2711"/>
      <c r="D14" s="2711"/>
      <c r="E14" s="2711"/>
      <c r="F14" s="2711"/>
      <c r="G14" s="2711"/>
      <c r="H14" s="2711"/>
      <c r="I14" s="2711"/>
      <c r="J14" s="2711"/>
      <c r="K14" s="2711"/>
      <c r="L14" s="2711"/>
      <c r="M14" s="2711"/>
      <c r="N14" s="2711"/>
      <c r="O14" s="2711"/>
      <c r="P14" s="2711"/>
      <c r="Q14" s="2711"/>
      <c r="R14" s="2711"/>
    </row>
    <row r="15" spans="1:18" s="91" customFormat="1">
      <c r="A15" s="2712" t="s">
        <v>142</v>
      </c>
      <c r="B15" s="2712"/>
      <c r="C15" s="2712"/>
      <c r="D15" s="2712"/>
      <c r="E15" s="2712"/>
      <c r="F15" s="2712"/>
      <c r="G15" s="2712"/>
      <c r="H15" s="2712"/>
      <c r="I15" s="2712"/>
      <c r="J15" s="2712"/>
      <c r="K15" s="2712"/>
      <c r="L15" s="2712"/>
      <c r="M15" s="2712"/>
      <c r="N15" s="2712"/>
      <c r="O15" s="2712"/>
      <c r="P15" s="2712"/>
      <c r="Q15" s="2712"/>
      <c r="R15" s="2712"/>
    </row>
    <row r="16" spans="1:18" ht="12.75" customHeight="1" thickBot="1">
      <c r="A16" s="370"/>
      <c r="B16" s="2713" t="s">
        <v>143</v>
      </c>
      <c r="C16" s="2713"/>
      <c r="D16" s="2713"/>
      <c r="E16" s="2713"/>
      <c r="F16" s="2713"/>
      <c r="G16" s="2713"/>
      <c r="H16" s="2713"/>
      <c r="I16" s="2713"/>
      <c r="J16" s="370"/>
      <c r="K16" s="370"/>
      <c r="L16" s="97" t="s">
        <v>144</v>
      </c>
      <c r="M16" s="97"/>
      <c r="N16" s="97"/>
      <c r="O16" s="97"/>
      <c r="P16" s="97"/>
      <c r="Q16" s="370"/>
      <c r="R16" s="370"/>
    </row>
    <row r="17" spans="1:19" s="100" customFormat="1" ht="40.5" customHeight="1">
      <c r="A17" s="98"/>
      <c r="B17" s="2714" t="s">
        <v>145</v>
      </c>
      <c r="C17" s="2715"/>
      <c r="D17" s="2715"/>
      <c r="E17" s="2715"/>
      <c r="F17" s="2716"/>
      <c r="G17" s="2717" t="s">
        <v>146</v>
      </c>
      <c r="H17" s="2718"/>
      <c r="I17" s="2718"/>
      <c r="J17" s="2718"/>
      <c r="K17" s="2719"/>
      <c r="L17" s="99" t="s">
        <v>147</v>
      </c>
      <c r="M17" s="2720" t="s">
        <v>148</v>
      </c>
      <c r="N17" s="2721"/>
      <c r="O17" s="2722" t="s">
        <v>149</v>
      </c>
      <c r="P17" s="2721"/>
      <c r="Q17" s="2722" t="s">
        <v>150</v>
      </c>
      <c r="R17" s="2723"/>
    </row>
    <row r="18" spans="1:19" ht="55.5" customHeight="1">
      <c r="A18" s="101">
        <v>1</v>
      </c>
      <c r="B18" s="2694" t="str">
        <f>IFERROR(VLOOKUP(L18,Sheet4!A1:B119,2,FALSE),"")</f>
        <v>建築物清掃業(内外装全般)</v>
      </c>
      <c r="C18" s="2695"/>
      <c r="D18" s="2695"/>
      <c r="E18" s="2695"/>
      <c r="F18" s="2696"/>
      <c r="G18" s="2697"/>
      <c r="H18" s="2698"/>
      <c r="I18" s="2698"/>
      <c r="J18" s="2698"/>
      <c r="K18" s="2699"/>
      <c r="L18" s="102">
        <v>1111</v>
      </c>
      <c r="M18" s="2700"/>
      <c r="N18" s="2700"/>
      <c r="O18" s="2700"/>
      <c r="P18" s="2700"/>
      <c r="Q18" s="2700"/>
      <c r="R18" s="2701"/>
    </row>
    <row r="19" spans="1:19" ht="55.5" customHeight="1">
      <c r="A19" s="101">
        <v>2</v>
      </c>
      <c r="B19" s="2694" t="str">
        <f>IFERROR(VLOOKUP(L19,Sheet4!A1:B119,2,FALSE),"")</f>
        <v/>
      </c>
      <c r="C19" s="2695"/>
      <c r="D19" s="2695"/>
      <c r="E19" s="2695"/>
      <c r="F19" s="2710"/>
      <c r="G19" s="2697"/>
      <c r="H19" s="2698"/>
      <c r="I19" s="2698"/>
      <c r="J19" s="2698"/>
      <c r="K19" s="2699"/>
      <c r="L19" s="102"/>
      <c r="M19" s="2700"/>
      <c r="N19" s="2700"/>
      <c r="O19" s="2700"/>
      <c r="P19" s="2700"/>
      <c r="Q19" s="2700"/>
      <c r="R19" s="2701"/>
    </row>
    <row r="20" spans="1:19" ht="55.5" customHeight="1">
      <c r="A20" s="101">
        <v>3</v>
      </c>
      <c r="B20" s="2694" t="str">
        <f>IFERROR(VLOOKUP(L20,Sheet4!A1:B119,2,FALSE),"")</f>
        <v/>
      </c>
      <c r="C20" s="2695"/>
      <c r="D20" s="2695"/>
      <c r="E20" s="2695"/>
      <c r="F20" s="2696"/>
      <c r="G20" s="2697"/>
      <c r="H20" s="2698"/>
      <c r="I20" s="2698"/>
      <c r="J20" s="2698"/>
      <c r="K20" s="2699"/>
      <c r="L20" s="102"/>
      <c r="M20" s="2700"/>
      <c r="N20" s="2700"/>
      <c r="O20" s="2700"/>
      <c r="P20" s="2700"/>
      <c r="Q20" s="2700"/>
      <c r="R20" s="2701"/>
    </row>
    <row r="21" spans="1:19" ht="55.5" customHeight="1">
      <c r="A21" s="101">
        <v>4</v>
      </c>
      <c r="B21" s="2694" t="str">
        <f>IFERROR(VLOOKUP(L21,Sheet4!A1:B119,2,FALSE),"")</f>
        <v/>
      </c>
      <c r="C21" s="2695"/>
      <c r="D21" s="2695"/>
      <c r="E21" s="2695"/>
      <c r="F21" s="2696"/>
      <c r="G21" s="2697"/>
      <c r="H21" s="2698"/>
      <c r="I21" s="2698"/>
      <c r="J21" s="2698"/>
      <c r="K21" s="2699"/>
      <c r="L21" s="102"/>
      <c r="M21" s="2700"/>
      <c r="N21" s="2700"/>
      <c r="O21" s="2700"/>
      <c r="P21" s="2700"/>
      <c r="Q21" s="2700"/>
      <c r="R21" s="2701"/>
    </row>
    <row r="22" spans="1:19" ht="55.5" customHeight="1">
      <c r="A22" s="101">
        <v>5</v>
      </c>
      <c r="B22" s="2694" t="str">
        <f>IFERROR(VLOOKUP(L22,Sheet4!A1:B119,2,FALSE),"")</f>
        <v/>
      </c>
      <c r="C22" s="2695"/>
      <c r="D22" s="2695"/>
      <c r="E22" s="2695"/>
      <c r="F22" s="2696"/>
      <c r="G22" s="2697"/>
      <c r="H22" s="2698"/>
      <c r="I22" s="2698"/>
      <c r="J22" s="2698"/>
      <c r="K22" s="2699"/>
      <c r="L22" s="102"/>
      <c r="M22" s="2700"/>
      <c r="N22" s="2700"/>
      <c r="O22" s="2700"/>
      <c r="P22" s="2700"/>
      <c r="Q22" s="2700"/>
      <c r="R22" s="2701"/>
    </row>
    <row r="23" spans="1:19" ht="55.5" customHeight="1" thickBot="1">
      <c r="A23" s="101">
        <v>6</v>
      </c>
      <c r="B23" s="2702" t="str">
        <f>IFERROR(VLOOKUP(L23,Sheet4!A1:B119,2,FALSE),"")</f>
        <v/>
      </c>
      <c r="C23" s="2703"/>
      <c r="D23" s="2703"/>
      <c r="E23" s="2703"/>
      <c r="F23" s="2704"/>
      <c r="G23" s="2705"/>
      <c r="H23" s="2706"/>
      <c r="I23" s="2706"/>
      <c r="J23" s="2706"/>
      <c r="K23" s="2707"/>
      <c r="L23" s="103"/>
      <c r="M23" s="2708"/>
      <c r="N23" s="2708"/>
      <c r="O23" s="2708"/>
      <c r="P23" s="2708"/>
      <c r="Q23" s="2708"/>
      <c r="R23" s="2709"/>
    </row>
    <row r="24" spans="1:19" ht="5.25" customHeight="1">
      <c r="A24" s="68"/>
      <c r="B24" s="68"/>
      <c r="C24" s="68"/>
      <c r="D24" s="68"/>
      <c r="E24" s="68"/>
      <c r="F24" s="104"/>
      <c r="G24" s="68"/>
      <c r="H24" s="68"/>
      <c r="I24" s="68"/>
      <c r="J24" s="68"/>
      <c r="K24" s="104"/>
      <c r="L24" s="66"/>
      <c r="M24" s="68"/>
      <c r="N24" s="68"/>
      <c r="O24" s="68"/>
      <c r="P24" s="68"/>
      <c r="Q24" s="68"/>
      <c r="R24" s="68"/>
    </row>
    <row r="25" spans="1:19" ht="24">
      <c r="A25" s="2683" t="s">
        <v>96</v>
      </c>
      <c r="B25" s="2683"/>
      <c r="C25" s="2683"/>
      <c r="D25" s="2683"/>
      <c r="E25" s="2683"/>
      <c r="F25" s="2683"/>
      <c r="G25" s="2683"/>
      <c r="H25" s="2683"/>
      <c r="I25" s="2683"/>
      <c r="J25" s="2683"/>
      <c r="K25" s="2683"/>
      <c r="L25" s="2683"/>
      <c r="M25" s="2683"/>
      <c r="N25" s="2684" t="s">
        <v>151</v>
      </c>
      <c r="O25" s="2684"/>
      <c r="P25" s="2684"/>
      <c r="Q25" s="2684"/>
      <c r="R25" s="2684"/>
    </row>
    <row r="26" spans="1:19">
      <c r="A26" s="2685" t="s">
        <v>152</v>
      </c>
      <c r="B26" s="2685"/>
      <c r="C26" s="2685"/>
      <c r="D26" s="2685"/>
      <c r="E26" s="2685"/>
      <c r="F26" s="2685"/>
      <c r="G26" s="2685"/>
      <c r="H26" s="2685"/>
      <c r="I26" s="2685"/>
      <c r="J26" s="2687" t="s">
        <v>153</v>
      </c>
      <c r="K26" s="2685"/>
      <c r="L26" s="2688" t="s">
        <v>154</v>
      </c>
      <c r="M26" s="1390"/>
      <c r="N26" s="394"/>
      <c r="O26" s="395"/>
      <c r="P26" s="2689" t="s">
        <v>99</v>
      </c>
      <c r="Q26" s="2690"/>
      <c r="R26" s="2691"/>
      <c r="S26" s="107"/>
    </row>
    <row r="27" spans="1:19" ht="35.25" customHeight="1">
      <c r="A27" s="2686"/>
      <c r="B27" s="2686"/>
      <c r="C27" s="2686"/>
      <c r="D27" s="2686"/>
      <c r="E27" s="2686"/>
      <c r="F27" s="2686"/>
      <c r="G27" s="2686"/>
      <c r="H27" s="2686"/>
      <c r="I27" s="2686"/>
      <c r="J27" s="2686"/>
      <c r="K27" s="2686"/>
      <c r="L27" s="1390"/>
      <c r="M27" s="1390"/>
      <c r="N27" s="396" t="s">
        <v>155</v>
      </c>
      <c r="O27" s="397" t="s">
        <v>100</v>
      </c>
      <c r="P27" s="2692" t="s">
        <v>101</v>
      </c>
      <c r="Q27" s="2693"/>
      <c r="R27" s="2693"/>
      <c r="S27" s="110"/>
    </row>
    <row r="28" spans="1:19" ht="30" customHeight="1">
      <c r="A28" s="2670" t="s">
        <v>156</v>
      </c>
      <c r="B28" s="2670"/>
      <c r="C28" s="2670"/>
      <c r="D28" s="2670"/>
      <c r="E28" s="2670"/>
      <c r="F28" s="2670"/>
      <c r="G28" s="2670"/>
      <c r="H28" s="2670"/>
      <c r="I28" s="2670"/>
      <c r="J28" s="2673" t="s">
        <v>157</v>
      </c>
      <c r="K28" s="2673"/>
      <c r="L28" s="2676">
        <v>0</v>
      </c>
      <c r="M28" s="2677"/>
      <c r="N28" s="111" t="s">
        <v>17</v>
      </c>
      <c r="O28" s="112">
        <v>0</v>
      </c>
      <c r="P28" s="113" t="s">
        <v>158</v>
      </c>
      <c r="Q28" s="112">
        <v>0</v>
      </c>
      <c r="R28" s="114" t="s">
        <v>104</v>
      </c>
      <c r="S28" s="115"/>
    </row>
    <row r="29" spans="1:19" ht="30" customHeight="1">
      <c r="A29" s="2671"/>
      <c r="B29" s="2671"/>
      <c r="C29" s="2671"/>
      <c r="D29" s="2671"/>
      <c r="E29" s="2671"/>
      <c r="F29" s="2671"/>
      <c r="G29" s="2671"/>
      <c r="H29" s="2671"/>
      <c r="I29" s="2671"/>
      <c r="J29" s="2674"/>
      <c r="K29" s="2674"/>
      <c r="L29" s="2678"/>
      <c r="M29" s="2678"/>
      <c r="N29" s="373" t="s">
        <v>20</v>
      </c>
      <c r="O29" s="116">
        <v>0</v>
      </c>
      <c r="P29" s="117" t="s">
        <v>159</v>
      </c>
      <c r="Q29" s="118" t="str">
        <f>IF(O28+Q28+O29=0," ",O28+Q28+O29)</f>
        <v xml:space="preserve"> </v>
      </c>
      <c r="R29" s="119" t="s">
        <v>160</v>
      </c>
      <c r="S29" s="120"/>
    </row>
    <row r="30" spans="1:19" ht="6.75" customHeight="1">
      <c r="A30" s="2672"/>
      <c r="B30" s="2672"/>
      <c r="C30" s="2672"/>
      <c r="D30" s="2672"/>
      <c r="E30" s="2672"/>
      <c r="F30" s="2672"/>
      <c r="G30" s="2672"/>
      <c r="H30" s="2672"/>
      <c r="I30" s="2672"/>
      <c r="J30" s="2675"/>
      <c r="K30" s="2675"/>
      <c r="L30" s="2675"/>
      <c r="M30" s="2675"/>
      <c r="N30" s="121"/>
      <c r="O30" s="122"/>
      <c r="P30" s="123"/>
      <c r="Q30" s="123"/>
      <c r="R30" s="124"/>
      <c r="S30" s="125"/>
    </row>
    <row r="31" spans="1:19" ht="8.25" customHeight="1"/>
    <row r="32" spans="1:19" ht="24">
      <c r="A32" s="2679" t="s">
        <v>161</v>
      </c>
      <c r="B32" s="2679"/>
      <c r="C32" s="2679"/>
      <c r="D32" s="2679"/>
      <c r="E32" s="2679"/>
      <c r="F32" s="2679"/>
      <c r="G32" s="2679"/>
      <c r="H32" s="2679"/>
      <c r="I32" s="2679"/>
      <c r="J32" s="2679"/>
      <c r="K32" s="2679"/>
      <c r="L32" s="2679"/>
      <c r="M32" s="2680"/>
      <c r="N32" s="2680"/>
      <c r="O32" s="2680"/>
      <c r="P32" s="2680"/>
      <c r="Q32" s="2680"/>
      <c r="R32" s="2680"/>
    </row>
    <row r="33" spans="1:18" ht="49.5" customHeight="1" thickBot="1">
      <c r="A33" s="2681" t="s">
        <v>108</v>
      </c>
      <c r="B33" s="2682"/>
      <c r="C33" s="2682"/>
      <c r="D33" s="2682"/>
      <c r="E33" s="2682"/>
      <c r="F33" s="2682"/>
      <c r="G33" s="2682"/>
      <c r="H33" s="126"/>
      <c r="I33" s="127"/>
      <c r="J33" s="127"/>
      <c r="K33" s="127"/>
      <c r="L33" s="127"/>
      <c r="M33" s="127"/>
      <c r="N33" s="127"/>
      <c r="O33" s="127"/>
      <c r="P33" s="127"/>
      <c r="Q33" s="127"/>
      <c r="R33" s="127"/>
    </row>
    <row r="34" spans="1:18" ht="40.5" customHeight="1" thickTop="1">
      <c r="A34" s="2667" t="s">
        <v>162</v>
      </c>
      <c r="B34" s="2668"/>
      <c r="C34" s="2668"/>
      <c r="D34" s="2668"/>
      <c r="E34" s="2668"/>
      <c r="F34" s="2668"/>
      <c r="G34" s="2668"/>
      <c r="H34" s="128">
        <v>0</v>
      </c>
      <c r="I34" s="129">
        <v>0</v>
      </c>
      <c r="J34" s="129">
        <v>0</v>
      </c>
      <c r="K34" s="129">
        <v>0</v>
      </c>
      <c r="L34" s="129">
        <v>0</v>
      </c>
      <c r="M34" s="129">
        <v>0</v>
      </c>
      <c r="N34" s="129">
        <v>0</v>
      </c>
      <c r="O34" s="129">
        <v>0</v>
      </c>
      <c r="P34" s="129">
        <v>0</v>
      </c>
      <c r="Q34" s="129">
        <v>0</v>
      </c>
      <c r="R34" s="129">
        <v>0</v>
      </c>
    </row>
    <row r="35" spans="1:18">
      <c r="A35" s="2669" t="s">
        <v>163</v>
      </c>
      <c r="B35" s="2669"/>
      <c r="C35" s="2669"/>
      <c r="D35" s="2669"/>
      <c r="E35" s="2669"/>
      <c r="F35" s="2669"/>
      <c r="G35" s="2669"/>
      <c r="H35" s="2669"/>
      <c r="I35" s="2669"/>
      <c r="J35" s="2669"/>
      <c r="K35" s="2669"/>
      <c r="L35" s="2669"/>
      <c r="M35" s="2669"/>
      <c r="N35" s="2669"/>
      <c r="O35" s="2669"/>
      <c r="P35" s="2669"/>
      <c r="Q35" s="2669"/>
      <c r="R35" s="2669"/>
    </row>
  </sheetData>
  <protectedRanges>
    <protectedRange sqref="K12:L13" name="範囲12"/>
    <protectedRange sqref="O29" name="範囲10"/>
    <protectedRange sqref="Q28" name="範囲9"/>
    <protectedRange sqref="O28" name="範囲8"/>
    <protectedRange sqref="A28:M30" name="範囲7"/>
    <protectedRange sqref="H34:R34" name="範囲5"/>
    <protectedRange sqref="H33:R33" name="範囲4"/>
    <protectedRange sqref="N27" name="範囲3"/>
    <protectedRange sqref="G18:R23" name="範囲1"/>
    <protectedRange sqref="V19" name="範囲6"/>
    <protectedRange sqref="N26:O26" name="範囲11"/>
  </protectedRanges>
  <mergeCells count="67">
    <mergeCell ref="A9:R9"/>
    <mergeCell ref="A3:K3"/>
    <mergeCell ref="A5:R5"/>
    <mergeCell ref="A6:R6"/>
    <mergeCell ref="A7:R7"/>
    <mergeCell ref="A8:R8"/>
    <mergeCell ref="A10:R10"/>
    <mergeCell ref="A11:R11"/>
    <mergeCell ref="A12:H13"/>
    <mergeCell ref="I12:J12"/>
    <mergeCell ref="K12:L12"/>
    <mergeCell ref="M12:R13"/>
    <mergeCell ref="I13:J13"/>
    <mergeCell ref="K13:L13"/>
    <mergeCell ref="A14:R14"/>
    <mergeCell ref="A15:R15"/>
    <mergeCell ref="B16:I16"/>
    <mergeCell ref="B17:F17"/>
    <mergeCell ref="G17:K17"/>
    <mergeCell ref="M17:N17"/>
    <mergeCell ref="O17:P17"/>
    <mergeCell ref="Q17:R17"/>
    <mergeCell ref="B19:F19"/>
    <mergeCell ref="G19:K19"/>
    <mergeCell ref="M19:N19"/>
    <mergeCell ref="O19:P19"/>
    <mergeCell ref="Q19:R19"/>
    <mergeCell ref="B18:F18"/>
    <mergeCell ref="G18:K18"/>
    <mergeCell ref="M18:N18"/>
    <mergeCell ref="O18:P18"/>
    <mergeCell ref="Q18:R18"/>
    <mergeCell ref="B21:F21"/>
    <mergeCell ref="G21:K21"/>
    <mergeCell ref="M21:N21"/>
    <mergeCell ref="O21:P21"/>
    <mergeCell ref="Q21:R21"/>
    <mergeCell ref="B20:F20"/>
    <mergeCell ref="G20:K20"/>
    <mergeCell ref="M20:N20"/>
    <mergeCell ref="O20:P20"/>
    <mergeCell ref="Q20:R20"/>
    <mergeCell ref="B23:F23"/>
    <mergeCell ref="G23:K23"/>
    <mergeCell ref="M23:N23"/>
    <mergeCell ref="O23:P23"/>
    <mergeCell ref="Q23:R23"/>
    <mergeCell ref="B22:F22"/>
    <mergeCell ref="G22:K22"/>
    <mergeCell ref="M22:N22"/>
    <mergeCell ref="O22:P22"/>
    <mergeCell ref="Q22:R22"/>
    <mergeCell ref="A25:M25"/>
    <mergeCell ref="N25:R25"/>
    <mergeCell ref="A26:I27"/>
    <mergeCell ref="J26:K27"/>
    <mergeCell ref="L26:M27"/>
    <mergeCell ref="P26:R26"/>
    <mergeCell ref="P27:R27"/>
    <mergeCell ref="A34:G34"/>
    <mergeCell ref="A35:R35"/>
    <mergeCell ref="A28:I30"/>
    <mergeCell ref="J28:K30"/>
    <mergeCell ref="L28:M30"/>
    <mergeCell ref="A32:L32"/>
    <mergeCell ref="M32:R32"/>
    <mergeCell ref="A33:G33"/>
  </mergeCells>
  <phoneticPr fontId="1"/>
  <dataValidations count="2">
    <dataValidation type="list" allowBlank="1" showInputMessage="1" showErrorMessage="1" sqref="N26:O26" xr:uid="{E9963A9A-CC5D-4EEA-8641-3681EC357593}">
      <formula1>"-,〇"</formula1>
    </dataValidation>
    <dataValidation type="list" allowBlank="1" showInputMessage="1" showErrorMessage="1" sqref="K12:K13" xr:uid="{10CC91EB-E6BC-4B3C-A8E8-347A9CD1715E}">
      <formula1>" -,○"</formula1>
    </dataValidation>
  </dataValidations>
  <pageMargins left="0.55000000000000004" right="0.21" top="0.35433070866141736"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99F67-566B-4E12-8D8E-3CED6E6BFAE6}">
  <dimension ref="A1:AQ134"/>
  <sheetViews>
    <sheetView view="pageBreakPreview" topLeftCell="A7" zoomScale="70" zoomScaleNormal="100" zoomScaleSheetLayoutView="70" workbookViewId="0">
      <selection activeCell="B5" sqref="B5:AJ5"/>
    </sheetView>
  </sheetViews>
  <sheetFormatPr defaultRowHeight="13.5"/>
  <cols>
    <col min="1" max="24" width="3.125" style="289" customWidth="1"/>
    <col min="25" max="25" width="3.5" style="289" customWidth="1"/>
    <col min="26" max="26" width="3.125" style="289" customWidth="1"/>
    <col min="27" max="27" width="6.25" style="289" customWidth="1"/>
    <col min="28"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091" t="s">
        <v>463</v>
      </c>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288"/>
      <c r="AE1" s="288"/>
      <c r="AF1" s="288"/>
      <c r="AG1" s="288"/>
      <c r="AH1" s="288"/>
      <c r="AI1" s="289" t="s">
        <v>398</v>
      </c>
      <c r="AJ1" s="289" t="s">
        <v>399</v>
      </c>
    </row>
    <row r="2" spans="1:36" ht="5.25" customHeight="1">
      <c r="A2" s="2783" t="s">
        <v>401</v>
      </c>
      <c r="B2" s="2783"/>
      <c r="C2" s="2783"/>
      <c r="D2" s="2783"/>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092"/>
      <c r="AF2" s="1092"/>
      <c r="AG2" s="1092"/>
      <c r="AH2" s="1092"/>
      <c r="AJ2" s="289" t="s">
        <v>400</v>
      </c>
    </row>
    <row r="3" spans="1:36" ht="8.25" customHeight="1" thickBot="1">
      <c r="A3" s="2783"/>
      <c r="B3" s="2783"/>
      <c r="C3" s="2783"/>
      <c r="D3" s="2783"/>
      <c r="E3" s="294"/>
      <c r="F3" s="294"/>
      <c r="G3" s="294"/>
      <c r="H3" s="295"/>
      <c r="I3" s="295"/>
      <c r="J3" s="295"/>
      <c r="K3" s="296"/>
      <c r="L3" s="296"/>
      <c r="M3" s="296"/>
      <c r="N3" s="296"/>
      <c r="O3" s="296"/>
      <c r="P3" s="296"/>
      <c r="Q3" s="296"/>
    </row>
    <row r="4" spans="1:36" ht="12.75" customHeight="1">
      <c r="A4" s="293"/>
      <c r="B4" s="293"/>
      <c r="C4" s="290"/>
      <c r="D4" s="290"/>
      <c r="E4" s="294"/>
      <c r="F4" s="294"/>
      <c r="G4" s="294"/>
      <c r="H4" s="295"/>
      <c r="I4" s="295"/>
      <c r="J4" s="295"/>
      <c r="K4" s="296"/>
      <c r="L4" s="296"/>
      <c r="M4" s="296"/>
      <c r="N4" s="296"/>
      <c r="O4" s="296"/>
      <c r="P4" s="296"/>
      <c r="Q4" s="296"/>
      <c r="R4" s="1093" t="s">
        <v>402</v>
      </c>
      <c r="S4" s="1094"/>
      <c r="T4" s="1094"/>
      <c r="U4" s="1094"/>
      <c r="V4" s="1094"/>
      <c r="W4" s="1094"/>
      <c r="X4" s="1094"/>
      <c r="Y4" s="1094"/>
      <c r="Z4" s="1095" t="s">
        <v>403</v>
      </c>
      <c r="AA4" s="1096"/>
      <c r="AB4" s="1096"/>
      <c r="AC4" s="1096"/>
      <c r="AD4" s="1096"/>
      <c r="AE4" s="1096"/>
      <c r="AF4" s="1096"/>
      <c r="AG4" s="1097"/>
    </row>
    <row r="5" spans="1:36" ht="36" customHeight="1">
      <c r="A5" s="1092" t="s">
        <v>404</v>
      </c>
      <c r="B5" s="1092"/>
      <c r="C5" s="1092"/>
      <c r="D5" s="1092"/>
      <c r="E5" s="1092"/>
      <c r="F5" s="1092"/>
      <c r="G5" s="1092"/>
      <c r="H5" s="1092"/>
      <c r="I5" s="1092"/>
      <c r="J5" s="295"/>
      <c r="K5" s="296"/>
      <c r="L5" s="296"/>
      <c r="M5" s="296"/>
      <c r="N5" s="296"/>
      <c r="O5" s="296"/>
      <c r="P5" s="296"/>
      <c r="Q5" s="296"/>
      <c r="R5" s="1098" t="s">
        <v>405</v>
      </c>
      <c r="S5" s="1099"/>
      <c r="T5" s="1099"/>
      <c r="U5" s="1099"/>
      <c r="V5" s="1099"/>
      <c r="W5" s="1099"/>
      <c r="X5" s="1099"/>
      <c r="Y5" s="1099"/>
      <c r="Z5" s="1100" t="s">
        <v>406</v>
      </c>
      <c r="AA5" s="1101"/>
      <c r="AB5" s="1101"/>
      <c r="AC5" s="1101"/>
      <c r="AD5" s="1101"/>
      <c r="AE5" s="1101"/>
      <c r="AF5" s="1101"/>
      <c r="AG5" s="1102"/>
    </row>
    <row r="6" spans="1:36" ht="24" customHeight="1">
      <c r="A6" s="346"/>
      <c r="B6" s="2781" t="s">
        <v>468</v>
      </c>
      <c r="C6" s="2781"/>
      <c r="D6" s="2781"/>
      <c r="E6" s="2781"/>
      <c r="F6" s="2781"/>
      <c r="G6" s="2781"/>
      <c r="H6" s="2781"/>
      <c r="I6" s="2781"/>
      <c r="J6" s="2781"/>
      <c r="K6" s="2781"/>
      <c r="L6" s="2781"/>
      <c r="M6" s="2781"/>
      <c r="N6" s="2781"/>
      <c r="O6" s="2781"/>
      <c r="P6" s="2781"/>
      <c r="Q6" s="298"/>
      <c r="R6" s="1086"/>
      <c r="S6" s="1087"/>
      <c r="T6" s="1088" t="s">
        <v>467</v>
      </c>
      <c r="U6" s="1089"/>
      <c r="V6" s="1089"/>
      <c r="W6" s="1089"/>
      <c r="X6" s="1089"/>
      <c r="Y6" s="2179"/>
      <c r="Z6" s="1104" t="s">
        <v>408</v>
      </c>
      <c r="AA6" s="1105"/>
      <c r="AB6" s="1105"/>
      <c r="AC6" s="1105"/>
      <c r="AD6" s="1105"/>
      <c r="AE6" s="1105"/>
      <c r="AF6" s="1105"/>
      <c r="AG6" s="1106"/>
      <c r="AJ6" s="301"/>
    </row>
    <row r="7" spans="1:36" ht="26.25" customHeight="1" thickBot="1">
      <c r="A7" s="348"/>
      <c r="B7" s="2782"/>
      <c r="C7" s="2782"/>
      <c r="D7" s="2782"/>
      <c r="E7" s="2782"/>
      <c r="F7" s="2782"/>
      <c r="G7" s="2782"/>
      <c r="H7" s="2782"/>
      <c r="I7" s="2782"/>
      <c r="J7" s="2782"/>
      <c r="K7" s="2782"/>
      <c r="L7" s="2782"/>
      <c r="M7" s="2782"/>
      <c r="N7" s="2782"/>
      <c r="O7" s="2782"/>
      <c r="P7" s="2782"/>
      <c r="Q7" s="347"/>
      <c r="R7" s="1086"/>
      <c r="S7" s="1087"/>
      <c r="T7" s="1088" t="s">
        <v>466</v>
      </c>
      <c r="U7" s="1089"/>
      <c r="V7" s="1089"/>
      <c r="W7" s="1089"/>
      <c r="X7" s="1089"/>
      <c r="Y7" s="2179"/>
      <c r="Z7" s="1104" t="s">
        <v>408</v>
      </c>
      <c r="AA7" s="1105"/>
      <c r="AB7" s="1105"/>
      <c r="AC7" s="1105"/>
      <c r="AD7" s="1105"/>
      <c r="AE7" s="1105"/>
      <c r="AF7" s="1105"/>
      <c r="AG7" s="1106"/>
    </row>
    <row r="8" spans="1:36" ht="23.25" customHeight="1">
      <c r="A8" s="348"/>
      <c r="B8" s="2769" t="s">
        <v>464</v>
      </c>
      <c r="C8" s="2770"/>
      <c r="D8" s="2770"/>
      <c r="E8" s="2770"/>
      <c r="F8" s="2770"/>
      <c r="G8" s="2770"/>
      <c r="H8" s="2770"/>
      <c r="I8" s="2770"/>
      <c r="J8" s="2770"/>
      <c r="K8" s="2770"/>
      <c r="L8" s="2770"/>
      <c r="M8" s="2770"/>
      <c r="N8" s="2770"/>
      <c r="O8" s="2770"/>
      <c r="P8" s="2771"/>
      <c r="Q8" s="347"/>
      <c r="R8" s="1086"/>
      <c r="S8" s="1087"/>
      <c r="T8" s="1088" t="s">
        <v>465</v>
      </c>
      <c r="U8" s="1089"/>
      <c r="V8" s="1089"/>
      <c r="W8" s="1089"/>
      <c r="X8" s="1089"/>
      <c r="Y8" s="2179"/>
      <c r="Z8" s="1479" t="s">
        <v>408</v>
      </c>
      <c r="AA8" s="1480"/>
      <c r="AB8" s="1480"/>
      <c r="AC8" s="1480"/>
      <c r="AD8" s="1480"/>
      <c r="AE8" s="1480"/>
      <c r="AF8" s="1480"/>
      <c r="AG8" s="2775"/>
    </row>
    <row r="9" spans="1:36" s="345" customFormat="1" ht="23.25" customHeight="1" thickBot="1">
      <c r="A9" s="342"/>
      <c r="B9" s="2772"/>
      <c r="C9" s="2773"/>
      <c r="D9" s="2773"/>
      <c r="E9" s="2773"/>
      <c r="F9" s="2773"/>
      <c r="G9" s="2773"/>
      <c r="H9" s="2773"/>
      <c r="I9" s="2773"/>
      <c r="J9" s="2773"/>
      <c r="K9" s="2773"/>
      <c r="L9" s="2773"/>
      <c r="M9" s="2773"/>
      <c r="N9" s="2773"/>
      <c r="O9" s="2773"/>
      <c r="P9" s="2774"/>
      <c r="Q9" s="343"/>
      <c r="R9" s="2776"/>
      <c r="S9" s="2777"/>
      <c r="T9" s="2778" t="s">
        <v>414</v>
      </c>
      <c r="U9" s="2779"/>
      <c r="V9" s="2779"/>
      <c r="W9" s="2779"/>
      <c r="X9" s="2779"/>
      <c r="Y9" s="2780"/>
      <c r="Z9" s="1118" t="s">
        <v>408</v>
      </c>
      <c r="AA9" s="1119"/>
      <c r="AB9" s="1119"/>
      <c r="AC9" s="1119"/>
      <c r="AD9" s="1119"/>
      <c r="AE9" s="1119"/>
      <c r="AF9" s="1119"/>
      <c r="AG9" s="1120"/>
      <c r="AH9" s="344"/>
    </row>
    <row r="10" spans="1:36" ht="9" customHeight="1">
      <c r="A10" s="341"/>
      <c r="B10" s="341"/>
      <c r="C10" s="341"/>
      <c r="D10" s="341"/>
      <c r="E10" s="341"/>
      <c r="F10" s="341"/>
      <c r="G10" s="341"/>
      <c r="H10" s="341"/>
      <c r="I10" s="341"/>
      <c r="J10" s="341"/>
      <c r="K10" s="341"/>
      <c r="L10" s="341"/>
      <c r="M10" s="341"/>
      <c r="N10" s="341"/>
      <c r="O10" s="341"/>
      <c r="P10" s="341"/>
      <c r="Q10" s="303"/>
      <c r="R10" s="303"/>
      <c r="S10" s="303"/>
      <c r="T10" s="303"/>
      <c r="U10" s="303"/>
      <c r="V10" s="303"/>
      <c r="W10" s="303"/>
      <c r="X10" s="303"/>
      <c r="Y10" s="303"/>
      <c r="Z10" s="359"/>
      <c r="AA10" s="359"/>
      <c r="AB10" s="359"/>
      <c r="AC10" s="359"/>
      <c r="AD10" s="359"/>
      <c r="AE10" s="359"/>
      <c r="AF10" s="359"/>
      <c r="AG10" s="359"/>
      <c r="AH10" s="359"/>
    </row>
    <row r="11" spans="1:36" ht="16.5" customHeight="1">
      <c r="A11" s="305"/>
      <c r="B11" s="1110" t="s">
        <v>54</v>
      </c>
      <c r="C11" s="1110"/>
      <c r="D11" s="1111" t="s">
        <v>415</v>
      </c>
      <c r="E11" s="1111"/>
      <c r="F11" s="1111"/>
      <c r="G11" s="1111"/>
      <c r="H11" s="1111"/>
      <c r="I11" s="1111"/>
      <c r="J11" s="1111"/>
      <c r="K11" s="1078" t="s">
        <v>416</v>
      </c>
      <c r="L11" s="1078"/>
      <c r="M11" s="1078"/>
      <c r="N11" s="1078"/>
      <c r="O11" s="1078"/>
      <c r="P11" s="1078"/>
      <c r="Q11" s="1078"/>
      <c r="R11" s="305"/>
      <c r="S11" s="1110" t="s">
        <v>54</v>
      </c>
      <c r="T11" s="1110"/>
      <c r="U11" s="1111" t="s">
        <v>415</v>
      </c>
      <c r="V11" s="1111"/>
      <c r="W11" s="1111"/>
      <c r="X11" s="1111"/>
      <c r="Y11" s="1111"/>
      <c r="Z11" s="1111"/>
      <c r="AA11" s="1111"/>
      <c r="AB11" s="1595" t="s">
        <v>416</v>
      </c>
      <c r="AC11" s="1596"/>
      <c r="AD11" s="1596"/>
      <c r="AE11" s="1596"/>
      <c r="AF11" s="1596"/>
      <c r="AG11" s="1596"/>
      <c r="AH11" s="1597"/>
    </row>
    <row r="12" spans="1:36" ht="18.75" customHeight="1">
      <c r="A12" s="1131" t="s">
        <v>417</v>
      </c>
      <c r="B12" s="1132"/>
      <c r="C12" s="1132"/>
      <c r="D12" s="1133" t="s">
        <v>418</v>
      </c>
      <c r="E12" s="1134"/>
      <c r="F12" s="1134"/>
      <c r="G12" s="1134"/>
      <c r="H12" s="1134"/>
      <c r="I12" s="1134"/>
      <c r="J12" s="1135"/>
      <c r="K12" s="1122" t="s">
        <v>419</v>
      </c>
      <c r="L12" s="1123"/>
      <c r="M12" s="1123"/>
      <c r="N12" s="1123"/>
      <c r="O12" s="1123"/>
      <c r="P12" s="1123"/>
      <c r="Q12" s="1083"/>
      <c r="R12" s="1668" t="s">
        <v>420</v>
      </c>
      <c r="S12" s="1132"/>
      <c r="T12" s="1132"/>
      <c r="U12" s="1121" t="s">
        <v>421</v>
      </c>
      <c r="V12" s="1121"/>
      <c r="W12" s="1121"/>
      <c r="X12" s="1121"/>
      <c r="Y12" s="1121"/>
      <c r="Z12" s="1121"/>
      <c r="AA12" s="1121"/>
      <c r="AB12" s="1122" t="s">
        <v>419</v>
      </c>
      <c r="AC12" s="1123"/>
      <c r="AD12" s="1123"/>
      <c r="AE12" s="1123"/>
      <c r="AF12" s="1123"/>
      <c r="AG12" s="1123"/>
      <c r="AH12" s="1083"/>
    </row>
    <row r="13" spans="1:36" ht="18.75" customHeight="1">
      <c r="A13" s="1131"/>
      <c r="B13" s="1124"/>
      <c r="C13" s="1124"/>
      <c r="D13" s="1125" t="s">
        <v>422</v>
      </c>
      <c r="E13" s="1126"/>
      <c r="F13" s="1126"/>
      <c r="G13" s="1126"/>
      <c r="H13" s="1126"/>
      <c r="I13" s="1126"/>
      <c r="J13" s="1127"/>
      <c r="K13" s="1128" t="s">
        <v>419</v>
      </c>
      <c r="L13" s="1129"/>
      <c r="M13" s="1129"/>
      <c r="N13" s="1129"/>
      <c r="O13" s="1129"/>
      <c r="P13" s="1129"/>
      <c r="Q13" s="1087"/>
      <c r="R13" s="1470"/>
      <c r="S13" s="1124"/>
      <c r="T13" s="1124"/>
      <c r="U13" s="1130" t="s">
        <v>423</v>
      </c>
      <c r="V13" s="1130"/>
      <c r="W13" s="1130"/>
      <c r="X13" s="1130"/>
      <c r="Y13" s="1130"/>
      <c r="Z13" s="1130"/>
      <c r="AA13" s="1130"/>
      <c r="AB13" s="1128" t="s">
        <v>419</v>
      </c>
      <c r="AC13" s="1129"/>
      <c r="AD13" s="1129"/>
      <c r="AE13" s="1129"/>
      <c r="AF13" s="1129"/>
      <c r="AG13" s="1129"/>
      <c r="AH13" s="1087"/>
    </row>
    <row r="14" spans="1:36" ht="18.75" customHeight="1">
      <c r="A14" s="1131"/>
      <c r="B14" s="1124"/>
      <c r="C14" s="1124"/>
      <c r="D14" s="1125" t="s">
        <v>424</v>
      </c>
      <c r="E14" s="1126"/>
      <c r="F14" s="1126"/>
      <c r="G14" s="1126"/>
      <c r="H14" s="1126"/>
      <c r="I14" s="1126"/>
      <c r="J14" s="1127"/>
      <c r="K14" s="1128" t="s">
        <v>419</v>
      </c>
      <c r="L14" s="1129"/>
      <c r="M14" s="1129"/>
      <c r="N14" s="1129"/>
      <c r="O14" s="1129"/>
      <c r="P14" s="1129"/>
      <c r="Q14" s="1087"/>
      <c r="R14" s="1470"/>
      <c r="S14" s="1124"/>
      <c r="T14" s="1124"/>
      <c r="U14" s="1130" t="s">
        <v>425</v>
      </c>
      <c r="V14" s="1130"/>
      <c r="W14" s="1130"/>
      <c r="X14" s="1130"/>
      <c r="Y14" s="1130"/>
      <c r="Z14" s="1130"/>
      <c r="AA14" s="1130"/>
      <c r="AB14" s="1128" t="s">
        <v>419</v>
      </c>
      <c r="AC14" s="1129"/>
      <c r="AD14" s="1129"/>
      <c r="AE14" s="1129"/>
      <c r="AF14" s="1129"/>
      <c r="AG14" s="1129"/>
      <c r="AH14" s="1087"/>
    </row>
    <row r="15" spans="1:36" ht="18.75" customHeight="1">
      <c r="A15" s="1131"/>
      <c r="B15" s="1124"/>
      <c r="C15" s="1124"/>
      <c r="D15" s="1125" t="s">
        <v>426</v>
      </c>
      <c r="E15" s="1126"/>
      <c r="F15" s="1126"/>
      <c r="G15" s="1126"/>
      <c r="H15" s="1126"/>
      <c r="I15" s="1126"/>
      <c r="J15" s="1127"/>
      <c r="K15" s="1128" t="s">
        <v>419</v>
      </c>
      <c r="L15" s="1129"/>
      <c r="M15" s="1129"/>
      <c r="N15" s="1129"/>
      <c r="O15" s="1129"/>
      <c r="P15" s="1129"/>
      <c r="Q15" s="1087"/>
      <c r="R15" s="1470"/>
      <c r="S15" s="1549"/>
      <c r="T15" s="1549"/>
      <c r="U15" s="1666" t="s">
        <v>427</v>
      </c>
      <c r="V15" s="1666"/>
      <c r="W15" s="1666"/>
      <c r="X15" s="1666"/>
      <c r="Y15" s="1666"/>
      <c r="Z15" s="1666"/>
      <c r="AA15" s="1666"/>
      <c r="AB15" s="1544" t="s">
        <v>419</v>
      </c>
      <c r="AC15" s="1667"/>
      <c r="AD15" s="1667"/>
      <c r="AE15" s="1667"/>
      <c r="AF15" s="1667"/>
      <c r="AG15" s="1667"/>
      <c r="AH15" s="1545"/>
    </row>
    <row r="16" spans="1:36" ht="18.75" customHeight="1">
      <c r="A16" s="1131"/>
      <c r="B16" s="1136"/>
      <c r="C16" s="1136"/>
      <c r="D16" s="1137" t="s">
        <v>428</v>
      </c>
      <c r="E16" s="1138"/>
      <c r="F16" s="1138"/>
      <c r="G16" s="1138"/>
      <c r="H16" s="1138"/>
      <c r="I16" s="1138"/>
      <c r="J16" s="1139"/>
      <c r="K16" s="1140" t="s">
        <v>419</v>
      </c>
      <c r="L16" s="1141"/>
      <c r="M16" s="1141"/>
      <c r="N16" s="1141"/>
      <c r="O16" s="1141"/>
      <c r="P16" s="1141"/>
      <c r="Q16" s="1142"/>
      <c r="R16" s="1669"/>
      <c r="S16" s="1124"/>
      <c r="T16" s="1124"/>
      <c r="U16" s="1670" t="s">
        <v>482</v>
      </c>
      <c r="V16" s="1670"/>
      <c r="W16" s="1670"/>
      <c r="X16" s="1670"/>
      <c r="Y16" s="1670"/>
      <c r="Z16" s="1670"/>
      <c r="AA16" s="1671"/>
      <c r="AB16" s="1128" t="s">
        <v>419</v>
      </c>
      <c r="AC16" s="1129"/>
      <c r="AD16" s="1129"/>
      <c r="AE16" s="1129"/>
      <c r="AF16" s="1129"/>
      <c r="AG16" s="1129"/>
      <c r="AH16" s="1087"/>
      <c r="AI16" s="361"/>
    </row>
    <row r="17" spans="1:43" ht="18.75" customHeight="1">
      <c r="A17" s="1131" t="s">
        <v>430</v>
      </c>
      <c r="B17" s="1132"/>
      <c r="C17" s="1132"/>
      <c r="D17" s="1133" t="s">
        <v>431</v>
      </c>
      <c r="E17" s="1134"/>
      <c r="F17" s="1134"/>
      <c r="G17" s="1134"/>
      <c r="H17" s="1134"/>
      <c r="I17" s="1134"/>
      <c r="J17" s="1135"/>
      <c r="K17" s="1122" t="s">
        <v>419</v>
      </c>
      <c r="L17" s="1123"/>
      <c r="M17" s="1123"/>
      <c r="N17" s="1123"/>
      <c r="O17" s="1123"/>
      <c r="P17" s="1123"/>
      <c r="Q17" s="1083"/>
      <c r="R17" s="1470"/>
      <c r="S17" s="1662"/>
      <c r="T17" s="1662"/>
      <c r="U17" s="1130" t="s">
        <v>483</v>
      </c>
      <c r="V17" s="1130"/>
      <c r="W17" s="1130"/>
      <c r="X17" s="1130"/>
      <c r="Y17" s="1130"/>
      <c r="Z17" s="1130"/>
      <c r="AA17" s="1130"/>
      <c r="AB17" s="1128" t="s">
        <v>419</v>
      </c>
      <c r="AC17" s="1129"/>
      <c r="AD17" s="1129"/>
      <c r="AE17" s="1129"/>
      <c r="AF17" s="1129"/>
      <c r="AG17" s="1129"/>
      <c r="AH17" s="1087"/>
    </row>
    <row r="18" spans="1:43" ht="18.75" customHeight="1">
      <c r="A18" s="1131"/>
      <c r="B18" s="1124"/>
      <c r="C18" s="1124"/>
      <c r="D18" s="1125" t="s">
        <v>433</v>
      </c>
      <c r="E18" s="1126"/>
      <c r="F18" s="1126"/>
      <c r="G18" s="1126"/>
      <c r="H18" s="1126"/>
      <c r="I18" s="1126"/>
      <c r="J18" s="1127"/>
      <c r="K18" s="1128" t="s">
        <v>419</v>
      </c>
      <c r="L18" s="1129"/>
      <c r="M18" s="1129"/>
      <c r="N18" s="1129"/>
      <c r="O18" s="1129"/>
      <c r="P18" s="1129"/>
      <c r="Q18" s="1087"/>
      <c r="R18" s="1470"/>
      <c r="S18" s="1662"/>
      <c r="T18" s="1662"/>
      <c r="U18" s="1130" t="s">
        <v>481</v>
      </c>
      <c r="V18" s="1130"/>
      <c r="W18" s="1130"/>
      <c r="X18" s="1130"/>
      <c r="Y18" s="1130"/>
      <c r="Z18" s="1130"/>
      <c r="AA18" s="1130"/>
      <c r="AB18" s="1128" t="s">
        <v>419</v>
      </c>
      <c r="AC18" s="1129"/>
      <c r="AD18" s="1129"/>
      <c r="AE18" s="1129"/>
      <c r="AF18" s="1129"/>
      <c r="AG18" s="1129"/>
      <c r="AH18" s="1087"/>
    </row>
    <row r="19" spans="1:43" ht="29.25" customHeight="1">
      <c r="A19" s="1131"/>
      <c r="B19" s="1124"/>
      <c r="C19" s="1124"/>
      <c r="D19" s="1125" t="s">
        <v>435</v>
      </c>
      <c r="E19" s="1126"/>
      <c r="F19" s="1126"/>
      <c r="G19" s="1126"/>
      <c r="H19" s="1126"/>
      <c r="I19" s="1126"/>
      <c r="J19" s="1127"/>
      <c r="K19" s="1128" t="s">
        <v>419</v>
      </c>
      <c r="L19" s="1129"/>
      <c r="M19" s="1129"/>
      <c r="N19" s="1129"/>
      <c r="O19" s="1129"/>
      <c r="P19" s="1129"/>
      <c r="Q19" s="1087"/>
      <c r="R19" s="1470"/>
      <c r="S19" s="1662"/>
      <c r="T19" s="1662"/>
      <c r="U19" s="1143" t="s">
        <v>479</v>
      </c>
      <c r="V19" s="1659"/>
      <c r="W19" s="1659"/>
      <c r="X19" s="1659"/>
      <c r="Y19" s="1659"/>
      <c r="Z19" s="1659"/>
      <c r="AA19" s="1659"/>
      <c r="AB19" s="1128" t="s">
        <v>419</v>
      </c>
      <c r="AC19" s="1129"/>
      <c r="AD19" s="1129"/>
      <c r="AE19" s="1129"/>
      <c r="AF19" s="1129"/>
      <c r="AG19" s="1129"/>
      <c r="AH19" s="1087"/>
    </row>
    <row r="20" spans="1:43" ht="41.25" customHeight="1">
      <c r="A20" s="1131"/>
      <c r="B20" s="1124"/>
      <c r="C20" s="1124"/>
      <c r="D20" s="1125" t="s">
        <v>437</v>
      </c>
      <c r="E20" s="1126"/>
      <c r="F20" s="1126"/>
      <c r="G20" s="1126"/>
      <c r="H20" s="1126"/>
      <c r="I20" s="1126"/>
      <c r="J20" s="1127"/>
      <c r="K20" s="1128" t="s">
        <v>419</v>
      </c>
      <c r="L20" s="1129"/>
      <c r="M20" s="1129"/>
      <c r="N20" s="1129"/>
      <c r="O20" s="1129"/>
      <c r="P20" s="1129"/>
      <c r="Q20" s="1087"/>
      <c r="R20" s="1470"/>
      <c r="S20" s="1136"/>
      <c r="T20" s="1136"/>
      <c r="U20" s="2758" t="s">
        <v>480</v>
      </c>
      <c r="V20" s="2759"/>
      <c r="W20" s="2759"/>
      <c r="X20" s="2759"/>
      <c r="Y20" s="2759"/>
      <c r="Z20" s="2759"/>
      <c r="AA20" s="2759"/>
      <c r="AB20" s="1544" t="s">
        <v>419</v>
      </c>
      <c r="AC20" s="1667"/>
      <c r="AD20" s="1667"/>
      <c r="AE20" s="1667"/>
      <c r="AF20" s="1667"/>
      <c r="AG20" s="1667"/>
      <c r="AH20" s="1545"/>
    </row>
    <row r="21" spans="1:43" ht="16.5" customHeight="1">
      <c r="A21" s="1131"/>
      <c r="B21" s="1136"/>
      <c r="C21" s="1136"/>
      <c r="D21" s="1137" t="s">
        <v>426</v>
      </c>
      <c r="E21" s="1138"/>
      <c r="F21" s="1138"/>
      <c r="G21" s="1138"/>
      <c r="H21" s="1138"/>
      <c r="I21" s="1138"/>
      <c r="J21" s="1139"/>
      <c r="K21" s="1140" t="s">
        <v>419</v>
      </c>
      <c r="L21" s="1141"/>
      <c r="M21" s="1141"/>
      <c r="N21" s="1141"/>
      <c r="O21" s="1141"/>
      <c r="P21" s="1141"/>
      <c r="Q21" s="1142"/>
      <c r="R21" s="1470"/>
      <c r="S21" s="1459"/>
      <c r="T21" s="1168"/>
      <c r="U21" s="2761" t="s">
        <v>471</v>
      </c>
      <c r="V21" s="2762"/>
      <c r="W21" s="2762"/>
      <c r="X21" s="2762"/>
      <c r="Y21" s="2762"/>
      <c r="Z21" s="2762"/>
      <c r="AA21" s="2762"/>
      <c r="AB21" s="2765" t="s">
        <v>419</v>
      </c>
      <c r="AC21" s="2766"/>
      <c r="AD21" s="2766"/>
      <c r="AE21" s="2766"/>
      <c r="AF21" s="2766"/>
      <c r="AG21" s="2766"/>
      <c r="AH21" s="2766"/>
    </row>
    <row r="22" spans="1:43" ht="19.5" customHeight="1">
      <c r="A22" s="1131" t="s">
        <v>469</v>
      </c>
      <c r="B22" s="1132"/>
      <c r="C22" s="1132"/>
      <c r="D22" s="1133" t="s">
        <v>470</v>
      </c>
      <c r="E22" s="1134"/>
      <c r="F22" s="1134"/>
      <c r="G22" s="1134"/>
      <c r="H22" s="1134"/>
      <c r="I22" s="1134"/>
      <c r="J22" s="1135"/>
      <c r="K22" s="1122" t="s">
        <v>419</v>
      </c>
      <c r="L22" s="1123"/>
      <c r="M22" s="1123"/>
      <c r="N22" s="1123"/>
      <c r="O22" s="1123"/>
      <c r="P22" s="1123"/>
      <c r="Q22" s="1083"/>
      <c r="R22" s="1470"/>
      <c r="S22" s="1459"/>
      <c r="T22" s="1168"/>
      <c r="U22" s="2763"/>
      <c r="V22" s="2764"/>
      <c r="W22" s="2764"/>
      <c r="X22" s="2764"/>
      <c r="Y22" s="2764"/>
      <c r="Z22" s="2764"/>
      <c r="AA22" s="2764"/>
      <c r="AB22" s="2767"/>
      <c r="AC22" s="2768"/>
      <c r="AD22" s="2768"/>
      <c r="AE22" s="2768"/>
      <c r="AF22" s="2768"/>
      <c r="AG22" s="2768"/>
      <c r="AH22" s="2768"/>
    </row>
    <row r="23" spans="1:43" ht="17.25" customHeight="1">
      <c r="A23" s="1131"/>
      <c r="B23" s="1136"/>
      <c r="C23" s="1136"/>
      <c r="D23" s="1137" t="s">
        <v>476</v>
      </c>
      <c r="E23" s="1138"/>
      <c r="F23" s="1138"/>
      <c r="G23" s="1138"/>
      <c r="H23" s="1138"/>
      <c r="I23" s="1138"/>
      <c r="J23" s="1139"/>
      <c r="K23" s="1140" t="s">
        <v>419</v>
      </c>
      <c r="L23" s="1141"/>
      <c r="M23" s="1141"/>
      <c r="N23" s="1141"/>
      <c r="O23" s="1141"/>
      <c r="P23" s="1141"/>
      <c r="Q23" s="1142"/>
      <c r="R23" s="1471"/>
      <c r="S23" s="1625"/>
      <c r="T23" s="1626"/>
      <c r="U23" s="1630"/>
      <c r="V23" s="1154"/>
      <c r="W23" s="1154"/>
      <c r="X23" s="1154"/>
      <c r="Y23" s="1154"/>
      <c r="Z23" s="1154"/>
      <c r="AA23" s="1154"/>
      <c r="AB23" s="1154"/>
      <c r="AC23" s="1154"/>
      <c r="AD23" s="1154"/>
      <c r="AE23" s="1154"/>
      <c r="AF23" s="1154"/>
      <c r="AG23" s="1154"/>
      <c r="AH23" s="1155"/>
    </row>
    <row r="24" spans="1:43" ht="16.5" customHeight="1">
      <c r="A24" s="2760" t="s">
        <v>438</v>
      </c>
      <c r="B24" s="2760"/>
      <c r="C24" s="2760"/>
      <c r="D24" s="2760"/>
      <c r="E24" s="2760"/>
      <c r="F24" s="2760"/>
      <c r="G24" s="2760"/>
      <c r="H24" s="2760"/>
      <c r="I24" s="2760"/>
      <c r="J24" s="2760"/>
      <c r="K24" s="2760"/>
      <c r="L24" s="2760"/>
      <c r="M24" s="2760"/>
      <c r="N24" s="2760"/>
      <c r="O24" s="2760"/>
      <c r="P24" s="2760"/>
      <c r="Q24" s="2760"/>
      <c r="R24" s="2760"/>
      <c r="S24" s="2760"/>
      <c r="T24" s="2760"/>
      <c r="U24" s="2760"/>
      <c r="V24" s="2760"/>
      <c r="W24" s="2760"/>
      <c r="X24" s="2760"/>
      <c r="Y24" s="2760"/>
      <c r="Z24" s="2760"/>
      <c r="AA24" s="2760"/>
      <c r="AB24" s="2760"/>
      <c r="AC24" s="2760"/>
      <c r="AD24" s="2760"/>
      <c r="AE24" s="2760"/>
      <c r="AF24" s="2760"/>
      <c r="AG24" s="2760"/>
      <c r="AH24" s="2760"/>
    </row>
    <row r="25" spans="1:43" ht="12" customHeight="1">
      <c r="A25" s="1168" t="str">
        <f>IF(B12="","",B12)</f>
        <v/>
      </c>
      <c r="B25" s="1213" t="s">
        <v>439</v>
      </c>
      <c r="C25" s="1213"/>
      <c r="D25" s="1213"/>
      <c r="E25" s="1213"/>
      <c r="F25" s="1213"/>
      <c r="G25" s="1213"/>
      <c r="H25" s="1210" t="s">
        <v>440</v>
      </c>
      <c r="I25" s="1210"/>
      <c r="J25" s="1210"/>
      <c r="K25" s="1210"/>
      <c r="L25" s="1210"/>
      <c r="M25" s="1695"/>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1"/>
    </row>
    <row r="26" spans="1:43" ht="37.5" customHeight="1">
      <c r="A26" s="1168"/>
      <c r="B26" s="1213"/>
      <c r="C26" s="1213"/>
      <c r="D26" s="1213"/>
      <c r="E26" s="1213"/>
      <c r="F26" s="1213"/>
      <c r="G26" s="1213"/>
      <c r="H26" s="1211"/>
      <c r="I26" s="1211"/>
      <c r="J26" s="1211"/>
      <c r="K26" s="1211"/>
      <c r="L26" s="1211"/>
      <c r="M26" s="1563" t="s">
        <v>441</v>
      </c>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5"/>
    </row>
    <row r="27" spans="1:43" ht="13.5" customHeight="1">
      <c r="A27" s="1168" t="str">
        <f>IF(B13="","",B13)</f>
        <v/>
      </c>
      <c r="B27" s="1169" t="s">
        <v>442</v>
      </c>
      <c r="C27" s="1169"/>
      <c r="D27" s="1169"/>
      <c r="E27" s="1169"/>
      <c r="F27" s="1169"/>
      <c r="G27" s="1169"/>
      <c r="H27" s="1191"/>
      <c r="I27" s="1192"/>
      <c r="J27" s="1192"/>
      <c r="K27" s="1192"/>
      <c r="L27" s="1192"/>
      <c r="M27" s="1192"/>
      <c r="N27" s="1192"/>
      <c r="O27" s="1192"/>
      <c r="P27" s="1192"/>
      <c r="Q27" s="1192"/>
      <c r="R27" s="1192"/>
      <c r="S27" s="1192"/>
      <c r="T27" s="1192"/>
      <c r="U27" s="1192"/>
      <c r="V27" s="1192"/>
      <c r="W27" s="1192"/>
      <c r="X27" s="1192"/>
      <c r="Y27" s="1192"/>
      <c r="Z27" s="1192"/>
      <c r="AA27" s="1192"/>
      <c r="AB27" s="1193"/>
      <c r="AC27" s="315"/>
      <c r="AD27" s="1173" t="str">
        <f>IF(B16="","",B16)</f>
        <v/>
      </c>
      <c r="AE27" s="315"/>
      <c r="AF27" s="315"/>
      <c r="AG27" s="315"/>
      <c r="AH27" s="315"/>
      <c r="AI27" s="316"/>
    </row>
    <row r="28" spans="1:43" ht="30" customHeight="1">
      <c r="A28" s="1168"/>
      <c r="B28" s="1171" t="s">
        <v>443</v>
      </c>
      <c r="C28" s="1171"/>
      <c r="D28" s="1171"/>
      <c r="E28" s="1171"/>
      <c r="F28" s="1171"/>
      <c r="G28" s="1171"/>
      <c r="H28" s="1194"/>
      <c r="I28" s="1195"/>
      <c r="J28" s="1195"/>
      <c r="K28" s="1195"/>
      <c r="L28" s="1195"/>
      <c r="M28" s="1195"/>
      <c r="N28" s="1195"/>
      <c r="O28" s="1195"/>
      <c r="P28" s="1195"/>
      <c r="Q28" s="1195"/>
      <c r="R28" s="1195"/>
      <c r="S28" s="1195"/>
      <c r="T28" s="1195"/>
      <c r="U28" s="1195"/>
      <c r="V28" s="1195"/>
      <c r="W28" s="1195"/>
      <c r="X28" s="1195"/>
      <c r="Y28" s="1195"/>
      <c r="Z28" s="1195"/>
      <c r="AA28" s="1195"/>
      <c r="AB28" s="1196"/>
      <c r="AC28" s="317"/>
      <c r="AD28" s="1174"/>
      <c r="AE28" s="317"/>
      <c r="AF28" s="317"/>
      <c r="AG28" s="317"/>
      <c r="AH28" s="317"/>
      <c r="AJ28" s="1166"/>
      <c r="AK28" s="1167"/>
      <c r="AL28" s="1167"/>
      <c r="AM28" s="1167"/>
      <c r="AN28" s="1167"/>
      <c r="AO28" s="1167"/>
      <c r="AP28" s="318"/>
      <c r="AQ28" s="318"/>
    </row>
    <row r="29" spans="1:43" ht="13.5" customHeight="1">
      <c r="A29" s="1168" t="str">
        <f>IF(B14="","",B14)</f>
        <v/>
      </c>
      <c r="B29" s="1169" t="s">
        <v>442</v>
      </c>
      <c r="C29" s="1169"/>
      <c r="D29" s="1169"/>
      <c r="E29" s="1169"/>
      <c r="F29" s="1169"/>
      <c r="G29" s="1169"/>
      <c r="H29" s="1183"/>
      <c r="I29" s="1184"/>
      <c r="J29" s="1184"/>
      <c r="K29" s="1184"/>
      <c r="L29" s="1184"/>
      <c r="M29" s="1184"/>
      <c r="N29" s="1184"/>
      <c r="O29" s="1184"/>
      <c r="P29" s="1184"/>
      <c r="Q29" s="1184"/>
      <c r="R29" s="1184"/>
      <c r="S29" s="1184"/>
      <c r="T29" s="1184"/>
      <c r="U29" s="1184"/>
      <c r="V29" s="1184"/>
      <c r="W29" s="1184"/>
      <c r="X29" s="1184"/>
      <c r="Y29" s="1184"/>
      <c r="Z29" s="1184"/>
      <c r="AA29" s="1184"/>
      <c r="AB29" s="1185"/>
      <c r="AC29" s="317"/>
      <c r="AD29" s="317"/>
      <c r="AE29" s="317"/>
      <c r="AF29" s="317"/>
      <c r="AG29" s="317"/>
      <c r="AH29" s="317"/>
      <c r="AJ29" s="318"/>
      <c r="AK29" s="318"/>
      <c r="AL29" s="318"/>
      <c r="AM29" s="318"/>
      <c r="AN29" s="318"/>
      <c r="AO29" s="318"/>
      <c r="AP29" s="318"/>
      <c r="AQ29" s="318"/>
    </row>
    <row r="30" spans="1:43" ht="27" customHeight="1">
      <c r="A30" s="1168"/>
      <c r="B30" s="1171" t="s">
        <v>444</v>
      </c>
      <c r="C30" s="1171"/>
      <c r="D30" s="1171"/>
      <c r="E30" s="1171"/>
      <c r="F30" s="1171"/>
      <c r="G30" s="1171"/>
      <c r="H30" s="1188"/>
      <c r="I30" s="1189"/>
      <c r="J30" s="1189"/>
      <c r="K30" s="1189"/>
      <c r="L30" s="1189"/>
      <c r="M30" s="1189"/>
      <c r="N30" s="1189"/>
      <c r="O30" s="1189"/>
      <c r="P30" s="1189"/>
      <c r="Q30" s="1189"/>
      <c r="R30" s="1189"/>
      <c r="S30" s="1189"/>
      <c r="T30" s="1189"/>
      <c r="U30" s="1189"/>
      <c r="V30" s="1189"/>
      <c r="W30" s="1189"/>
      <c r="X30" s="1189"/>
      <c r="Y30" s="1189"/>
      <c r="Z30" s="1189"/>
      <c r="AA30" s="1189"/>
      <c r="AB30" s="1190"/>
      <c r="AC30" s="317"/>
      <c r="AD30" s="317"/>
      <c r="AE30" s="317"/>
      <c r="AF30" s="317"/>
      <c r="AG30" s="317"/>
      <c r="AH30" s="317"/>
      <c r="AJ30" s="318"/>
      <c r="AK30" s="318"/>
      <c r="AL30" s="1167"/>
      <c r="AM30" s="1167"/>
      <c r="AN30" s="1167"/>
      <c r="AO30" s="1167"/>
      <c r="AP30" s="1167"/>
      <c r="AQ30" s="1167"/>
    </row>
    <row r="31" spans="1:43" ht="30" customHeight="1">
      <c r="A31" s="358" t="str">
        <f>IF(B15="","",B15)</f>
        <v/>
      </c>
      <c r="B31" s="1182" t="s">
        <v>445</v>
      </c>
      <c r="C31" s="1182"/>
      <c r="D31" s="1182"/>
      <c r="E31" s="1182"/>
      <c r="F31" s="1182"/>
      <c r="G31" s="1182"/>
      <c r="H31" s="1575"/>
      <c r="I31" s="1575"/>
      <c r="J31" s="1575"/>
      <c r="K31" s="1575"/>
      <c r="L31" s="1575"/>
      <c r="M31" s="1575"/>
      <c r="N31" s="1575"/>
      <c r="O31" s="1575"/>
      <c r="P31" s="1576" t="s">
        <v>446</v>
      </c>
      <c r="Q31" s="1577"/>
      <c r="R31" s="1577"/>
      <c r="S31" s="1577"/>
      <c r="T31" s="1578"/>
      <c r="U31" s="1579"/>
      <c r="V31" s="1579"/>
      <c r="W31" s="1579"/>
      <c r="X31" s="1579"/>
      <c r="Y31" s="1579"/>
      <c r="Z31" s="1579"/>
      <c r="AA31" s="1579"/>
      <c r="AB31" s="1579"/>
      <c r="AC31" s="317"/>
      <c r="AD31" s="317"/>
      <c r="AE31" s="317"/>
      <c r="AF31" s="317"/>
      <c r="AG31" s="317"/>
      <c r="AH31" s="317"/>
    </row>
    <row r="32" spans="1:43" ht="3" customHeight="1">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row>
    <row r="33" spans="1:35" ht="22.5" customHeight="1">
      <c r="A33" s="1208" t="s">
        <v>447</v>
      </c>
      <c r="B33" s="1208"/>
      <c r="C33" s="1208"/>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c r="AA33" s="1208"/>
      <c r="AB33" s="1208"/>
      <c r="AC33" s="1208"/>
      <c r="AD33" s="1208"/>
      <c r="AE33" s="1208"/>
      <c r="AF33" s="1208"/>
      <c r="AG33" s="1208"/>
      <c r="AH33" s="1208"/>
    </row>
    <row r="34" spans="1:35" ht="12" customHeight="1">
      <c r="A34" s="1168" t="str">
        <f>IF(B18="","",B18)</f>
        <v/>
      </c>
      <c r="B34" s="1209" t="s">
        <v>448</v>
      </c>
      <c r="C34" s="1209"/>
      <c r="D34" s="1209"/>
      <c r="E34" s="1209"/>
      <c r="F34" s="1209"/>
      <c r="G34" s="1209"/>
      <c r="H34" s="1210" t="s">
        <v>440</v>
      </c>
      <c r="I34" s="1210"/>
      <c r="J34" s="1210"/>
      <c r="K34" s="1210"/>
      <c r="L34" s="1210"/>
      <c r="M34" s="1695"/>
      <c r="N34" s="1570"/>
      <c r="O34" s="1570"/>
      <c r="P34" s="1570"/>
      <c r="Q34" s="1570"/>
      <c r="R34" s="1570"/>
      <c r="S34" s="1570"/>
      <c r="T34" s="1570"/>
      <c r="U34" s="1570"/>
      <c r="V34" s="1570"/>
      <c r="W34" s="1570"/>
      <c r="X34" s="1570"/>
      <c r="Y34" s="1570"/>
      <c r="Z34" s="1570"/>
      <c r="AA34" s="1570"/>
      <c r="AB34" s="1570"/>
      <c r="AC34" s="1570"/>
      <c r="AD34" s="1570"/>
      <c r="AE34" s="1570"/>
      <c r="AF34" s="1570"/>
      <c r="AG34" s="1570"/>
      <c r="AH34" s="1571"/>
    </row>
    <row r="35" spans="1:35" ht="30" customHeight="1">
      <c r="A35" s="1168"/>
      <c r="B35" s="1209"/>
      <c r="C35" s="1209"/>
      <c r="D35" s="1209"/>
      <c r="E35" s="1209"/>
      <c r="F35" s="1209"/>
      <c r="G35" s="1209"/>
      <c r="H35" s="1211"/>
      <c r="I35" s="1211"/>
      <c r="J35" s="1211"/>
      <c r="K35" s="1211"/>
      <c r="L35" s="1211"/>
      <c r="M35" s="1563"/>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5"/>
    </row>
    <row r="36" spans="1:35" ht="13.5" customHeight="1">
      <c r="A36" s="1168" t="str">
        <f>IF(B19="","",B19)</f>
        <v/>
      </c>
      <c r="B36" s="1169" t="s">
        <v>442</v>
      </c>
      <c r="C36" s="1169"/>
      <c r="D36" s="1169"/>
      <c r="E36" s="1169"/>
      <c r="F36" s="1169"/>
      <c r="G36" s="1169"/>
      <c r="H36" s="1191"/>
      <c r="I36" s="1192"/>
      <c r="J36" s="1192"/>
      <c r="K36" s="1192"/>
      <c r="L36" s="1192"/>
      <c r="M36" s="1192"/>
      <c r="N36" s="1192"/>
      <c r="O36" s="1192"/>
      <c r="P36" s="1192"/>
      <c r="Q36" s="1192"/>
      <c r="R36" s="1192"/>
      <c r="S36" s="1192"/>
      <c r="T36" s="1192"/>
      <c r="U36" s="1192"/>
      <c r="V36" s="1192"/>
      <c r="W36" s="1192"/>
      <c r="X36" s="1192"/>
      <c r="Y36" s="1192"/>
      <c r="Z36" s="1192"/>
      <c r="AA36" s="1192"/>
      <c r="AB36" s="1193"/>
      <c r="AC36" s="315"/>
      <c r="AD36" s="1173" t="str">
        <f>IF(S12="","",S12)</f>
        <v/>
      </c>
      <c r="AE36" s="315"/>
      <c r="AF36" s="315"/>
      <c r="AG36" s="315"/>
      <c r="AH36" s="315"/>
      <c r="AI36" s="316"/>
    </row>
    <row r="37" spans="1:35" ht="29.25" customHeight="1">
      <c r="A37" s="1168"/>
      <c r="B37" s="1186" t="s">
        <v>449</v>
      </c>
      <c r="C37" s="1187"/>
      <c r="D37" s="1187"/>
      <c r="E37" s="1187"/>
      <c r="F37" s="1187"/>
      <c r="G37" s="1187"/>
      <c r="H37" s="1194"/>
      <c r="I37" s="1195"/>
      <c r="J37" s="1195"/>
      <c r="K37" s="1195"/>
      <c r="L37" s="1195"/>
      <c r="M37" s="1195"/>
      <c r="N37" s="1195"/>
      <c r="O37" s="1195"/>
      <c r="P37" s="1195"/>
      <c r="Q37" s="1195"/>
      <c r="R37" s="1195"/>
      <c r="S37" s="1195"/>
      <c r="T37" s="1195"/>
      <c r="U37" s="1195"/>
      <c r="V37" s="1195"/>
      <c r="W37" s="1195"/>
      <c r="X37" s="1195"/>
      <c r="Y37" s="1195"/>
      <c r="Z37" s="1195"/>
      <c r="AA37" s="1195"/>
      <c r="AB37" s="1196"/>
      <c r="AC37" s="317"/>
      <c r="AD37" s="1174"/>
      <c r="AE37" s="317"/>
      <c r="AF37" s="317"/>
      <c r="AG37" s="317"/>
      <c r="AH37" s="317"/>
    </row>
    <row r="38" spans="1:35" ht="13.5" customHeight="1">
      <c r="A38" s="1168" t="str">
        <f>IF(B20="","",B20)</f>
        <v/>
      </c>
      <c r="B38" s="1169" t="s">
        <v>442</v>
      </c>
      <c r="C38" s="1169"/>
      <c r="D38" s="1169"/>
      <c r="E38" s="1169"/>
      <c r="F38" s="1169"/>
      <c r="G38" s="1169"/>
      <c r="H38" s="1183"/>
      <c r="I38" s="1184"/>
      <c r="J38" s="1184"/>
      <c r="K38" s="1184"/>
      <c r="L38" s="1184"/>
      <c r="M38" s="1184"/>
      <c r="N38" s="1184"/>
      <c r="O38" s="1184"/>
      <c r="P38" s="1184"/>
      <c r="Q38" s="1184"/>
      <c r="R38" s="1184"/>
      <c r="S38" s="1184"/>
      <c r="T38" s="1184"/>
      <c r="U38" s="1184"/>
      <c r="V38" s="1184"/>
      <c r="W38" s="1184"/>
      <c r="X38" s="1184"/>
      <c r="Y38" s="1184"/>
      <c r="Z38" s="1184"/>
      <c r="AA38" s="1184"/>
      <c r="AB38" s="1185"/>
      <c r="AC38" s="317"/>
      <c r="AD38" s="317"/>
      <c r="AE38" s="317"/>
      <c r="AF38" s="317"/>
      <c r="AG38" s="317"/>
      <c r="AH38" s="317"/>
    </row>
    <row r="39" spans="1:35" ht="25.5" customHeight="1">
      <c r="A39" s="1168"/>
      <c r="B39" s="1171" t="s">
        <v>450</v>
      </c>
      <c r="C39" s="1171"/>
      <c r="D39" s="1171"/>
      <c r="E39" s="1171"/>
      <c r="F39" s="1171"/>
      <c r="G39" s="1171"/>
      <c r="H39" s="1188"/>
      <c r="I39" s="1189"/>
      <c r="J39" s="1189"/>
      <c r="K39" s="1189"/>
      <c r="L39" s="1189"/>
      <c r="M39" s="1189"/>
      <c r="N39" s="1189"/>
      <c r="O39" s="1189"/>
      <c r="P39" s="1189"/>
      <c r="Q39" s="1189"/>
      <c r="R39" s="1189"/>
      <c r="S39" s="1189"/>
      <c r="T39" s="1189"/>
      <c r="U39" s="1189"/>
      <c r="V39" s="1189"/>
      <c r="W39" s="1189"/>
      <c r="X39" s="1189"/>
      <c r="Y39" s="1189"/>
      <c r="Z39" s="1189"/>
      <c r="AA39" s="1189"/>
      <c r="AB39" s="1190"/>
      <c r="AC39" s="317"/>
      <c r="AD39" s="317"/>
      <c r="AE39" s="317"/>
      <c r="AF39" s="317"/>
      <c r="AG39" s="317"/>
      <c r="AH39" s="317"/>
    </row>
    <row r="40" spans="1:35" ht="30" customHeight="1">
      <c r="A40" s="358" t="str">
        <f>IF(B21="","",B21)</f>
        <v/>
      </c>
      <c r="B40" s="1182" t="s">
        <v>445</v>
      </c>
      <c r="C40" s="1182"/>
      <c r="D40" s="1182"/>
      <c r="E40" s="1182"/>
      <c r="F40" s="1182"/>
      <c r="G40" s="1182"/>
      <c r="H40" s="1575"/>
      <c r="I40" s="1575"/>
      <c r="J40" s="1575"/>
      <c r="K40" s="1575"/>
      <c r="L40" s="1575"/>
      <c r="M40" s="1575"/>
      <c r="N40" s="1575"/>
      <c r="O40" s="1575"/>
      <c r="P40" s="1576" t="s">
        <v>446</v>
      </c>
      <c r="Q40" s="1577"/>
      <c r="R40" s="1577"/>
      <c r="S40" s="1577"/>
      <c r="T40" s="1578"/>
      <c r="U40" s="1579"/>
      <c r="V40" s="1579"/>
      <c r="W40" s="1579"/>
      <c r="X40" s="1579"/>
      <c r="Y40" s="1579"/>
      <c r="Z40" s="1579"/>
      <c r="AA40" s="1579"/>
      <c r="AB40" s="1579"/>
      <c r="AC40" s="317"/>
      <c r="AD40" s="317"/>
      <c r="AE40" s="317"/>
      <c r="AF40" s="317"/>
      <c r="AG40" s="317"/>
      <c r="AH40" s="317"/>
    </row>
    <row r="41" spans="1:35" ht="3" customHeight="1">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row>
    <row r="42" spans="1:35" ht="13.5" customHeight="1">
      <c r="A42" s="1633" t="s">
        <v>451</v>
      </c>
      <c r="B42" s="1633"/>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row>
    <row r="43" spans="1:35" s="349" customFormat="1" ht="13.5" customHeight="1" thickBot="1">
      <c r="A43" s="2747" t="s">
        <v>452</v>
      </c>
      <c r="B43" s="2747"/>
      <c r="C43" s="2747"/>
      <c r="D43" s="2747"/>
      <c r="E43" s="2747"/>
      <c r="F43" s="2747"/>
      <c r="G43" s="2747"/>
      <c r="H43" s="2747"/>
      <c r="I43" s="2747"/>
      <c r="J43" s="2747"/>
      <c r="K43" s="2747"/>
      <c r="L43" s="2747"/>
      <c r="M43" s="2747"/>
      <c r="N43" s="2747"/>
      <c r="O43" s="2747"/>
      <c r="P43" s="2747"/>
      <c r="Q43" s="2747"/>
      <c r="R43" s="2747"/>
      <c r="S43" s="2747"/>
      <c r="T43" s="2747"/>
      <c r="U43" s="2747"/>
      <c r="V43" s="2747"/>
      <c r="W43" s="2747"/>
      <c r="X43" s="2747"/>
      <c r="Y43" s="2747"/>
      <c r="Z43" s="2747"/>
      <c r="AA43" s="2747"/>
      <c r="AB43" s="2747"/>
      <c r="AC43" s="2747"/>
      <c r="AD43" s="2747"/>
      <c r="AE43" s="2747"/>
      <c r="AF43" s="2747"/>
      <c r="AG43" s="2747"/>
      <c r="AH43" s="2747"/>
    </row>
    <row r="44" spans="1:35" ht="32.25" customHeight="1">
      <c r="A44" s="1181" t="str">
        <f>IF(S12="","",S12)</f>
        <v/>
      </c>
      <c r="B44" s="2748" t="s">
        <v>453</v>
      </c>
      <c r="C44" s="2749"/>
      <c r="D44" s="324"/>
      <c r="E44" s="325"/>
      <c r="F44" s="325"/>
      <c r="G44" s="325"/>
      <c r="H44" s="325"/>
      <c r="I44" s="325"/>
      <c r="J44" s="325"/>
      <c r="K44" s="325"/>
      <c r="L44" s="325"/>
      <c r="M44" s="325"/>
      <c r="N44" s="325"/>
      <c r="O44" s="325"/>
      <c r="P44" s="326"/>
      <c r="Q44" s="327" t="s">
        <v>454</v>
      </c>
      <c r="R44" s="2754" t="s">
        <v>455</v>
      </c>
      <c r="S44" s="2754"/>
      <c r="T44" s="2754"/>
      <c r="U44" s="2754"/>
      <c r="V44" s="2754"/>
      <c r="W44" s="2754"/>
      <c r="X44" s="2754"/>
      <c r="Y44" s="2754"/>
      <c r="Z44" s="2754"/>
      <c r="AA44" s="2754"/>
      <c r="AB44" s="2754"/>
      <c r="AC44" s="2754"/>
      <c r="AD44" s="2754"/>
      <c r="AE44" s="2754"/>
      <c r="AF44" s="2754"/>
      <c r="AG44" s="2754"/>
      <c r="AH44" s="2754"/>
    </row>
    <row r="45" spans="1:35" ht="36" customHeight="1">
      <c r="A45" s="1181"/>
      <c r="B45" s="2750"/>
      <c r="C45" s="2751"/>
      <c r="D45" s="328"/>
      <c r="E45" s="329"/>
      <c r="F45" s="329"/>
      <c r="G45" s="329"/>
      <c r="H45" s="329"/>
      <c r="I45" s="329"/>
      <c r="J45" s="329"/>
      <c r="K45" s="329"/>
      <c r="L45" s="329"/>
      <c r="M45" s="329"/>
      <c r="N45" s="329"/>
      <c r="O45" s="329"/>
      <c r="P45" s="330"/>
      <c r="Q45" s="327" t="s">
        <v>454</v>
      </c>
      <c r="R45" s="2755" t="s">
        <v>456</v>
      </c>
      <c r="S45" s="2755"/>
      <c r="T45" s="2755"/>
      <c r="U45" s="2755"/>
      <c r="V45" s="2755"/>
      <c r="W45" s="2755"/>
      <c r="X45" s="2755"/>
      <c r="Y45" s="2755"/>
      <c r="Z45" s="2755"/>
      <c r="AA45" s="2755"/>
      <c r="AB45" s="2755"/>
      <c r="AC45" s="2755"/>
      <c r="AD45" s="2755"/>
      <c r="AE45" s="2755"/>
      <c r="AF45" s="2755"/>
      <c r="AG45" s="2755"/>
      <c r="AH45" s="2755"/>
    </row>
    <row r="46" spans="1:35" ht="18.75" customHeight="1">
      <c r="A46" s="359"/>
      <c r="B46" s="2750"/>
      <c r="C46" s="2751"/>
      <c r="D46" s="328"/>
      <c r="E46" s="329"/>
      <c r="F46" s="329"/>
      <c r="G46" s="329"/>
      <c r="H46" s="329"/>
      <c r="I46" s="329"/>
      <c r="J46" s="329"/>
      <c r="K46" s="329"/>
      <c r="L46" s="329"/>
      <c r="M46" s="329"/>
      <c r="N46" s="329"/>
      <c r="O46" s="329"/>
      <c r="P46" s="330"/>
      <c r="Q46" s="329"/>
      <c r="R46" s="331"/>
      <c r="S46" s="332"/>
      <c r="T46" s="333"/>
      <c r="U46" s="333"/>
      <c r="V46" s="333"/>
      <c r="W46" s="333"/>
      <c r="X46" s="333"/>
      <c r="Y46" s="333"/>
      <c r="Z46" s="333"/>
      <c r="AA46" s="333"/>
      <c r="AB46" s="333"/>
      <c r="AC46" s="2756" t="s">
        <v>457</v>
      </c>
      <c r="AD46" s="2756"/>
      <c r="AE46" s="2756"/>
      <c r="AF46" s="2756"/>
      <c r="AG46" s="2756"/>
      <c r="AH46" s="2756"/>
    </row>
    <row r="47" spans="1:35" ht="8.25" customHeight="1">
      <c r="A47" s="329"/>
      <c r="B47" s="2750"/>
      <c r="C47" s="2751"/>
      <c r="D47" s="328"/>
      <c r="E47" s="329"/>
      <c r="F47" s="329"/>
      <c r="G47" s="329"/>
      <c r="H47" s="329"/>
      <c r="I47" s="329"/>
      <c r="J47" s="329"/>
      <c r="K47" s="329"/>
      <c r="L47" s="329"/>
      <c r="M47" s="329"/>
      <c r="N47" s="329"/>
      <c r="O47" s="329"/>
      <c r="P47" s="330"/>
      <c r="Q47" s="329"/>
      <c r="R47" s="334"/>
      <c r="S47" s="334"/>
      <c r="T47" s="334"/>
      <c r="U47" s="334"/>
      <c r="V47" s="334"/>
      <c r="W47" s="334"/>
      <c r="X47" s="334"/>
      <c r="Y47" s="334"/>
      <c r="Z47" s="335"/>
      <c r="AA47" s="335"/>
      <c r="AB47" s="335"/>
      <c r="AC47" s="2757" t="s">
        <v>458</v>
      </c>
      <c r="AD47" s="2757"/>
      <c r="AE47" s="2757"/>
      <c r="AF47" s="2757"/>
      <c r="AG47" s="2757"/>
      <c r="AH47" s="2757"/>
    </row>
    <row r="48" spans="1:35" ht="12" customHeight="1" thickBot="1">
      <c r="A48" s="329"/>
      <c r="B48" s="2752"/>
      <c r="C48" s="2753"/>
      <c r="D48" s="336"/>
      <c r="E48" s="337"/>
      <c r="F48" s="337"/>
      <c r="G48" s="337"/>
      <c r="H48" s="337"/>
      <c r="I48" s="337"/>
      <c r="J48" s="337"/>
      <c r="K48" s="337"/>
      <c r="L48" s="337"/>
      <c r="M48" s="337"/>
      <c r="N48" s="337"/>
      <c r="O48" s="337"/>
      <c r="P48" s="338"/>
      <c r="Q48" s="329"/>
      <c r="R48" s="334"/>
      <c r="S48" s="334"/>
      <c r="T48" s="334"/>
      <c r="U48" s="334"/>
      <c r="V48" s="334"/>
      <c r="W48" s="334"/>
      <c r="X48" s="334"/>
      <c r="Y48" s="334"/>
      <c r="Z48" s="335"/>
      <c r="AA48" s="335"/>
      <c r="AB48" s="335"/>
      <c r="AC48" s="1076"/>
      <c r="AD48" s="1076"/>
      <c r="AE48" s="1076"/>
      <c r="AF48" s="1076"/>
      <c r="AG48" s="1076"/>
      <c r="AH48" s="1076"/>
    </row>
    <row r="49" spans="1:34" ht="3" customHeight="1">
      <c r="A49" s="290"/>
      <c r="B49" s="321"/>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2739" t="s">
        <v>459</v>
      </c>
      <c r="AD49" s="2739"/>
      <c r="AE49" s="2740"/>
      <c r="AF49" s="2741"/>
      <c r="AG49" s="2741"/>
      <c r="AH49" s="2742"/>
    </row>
    <row r="50" spans="1:34" ht="19.5" customHeight="1">
      <c r="A50" s="2746" t="s">
        <v>460</v>
      </c>
      <c r="B50" s="2746"/>
      <c r="C50" s="2746"/>
      <c r="D50" s="2746"/>
      <c r="E50" s="2746"/>
      <c r="F50" s="2746"/>
      <c r="G50" s="2746"/>
      <c r="H50" s="2746"/>
      <c r="I50" s="2746"/>
      <c r="J50" s="2746"/>
      <c r="K50" s="2746"/>
      <c r="L50" s="2746"/>
      <c r="M50" s="2746"/>
      <c r="N50" s="2746"/>
      <c r="O50" s="2746"/>
      <c r="P50" s="2746"/>
      <c r="Q50" s="2746"/>
      <c r="R50" s="2746"/>
      <c r="S50" s="2746"/>
      <c r="T50" s="2746"/>
      <c r="U50" s="2746"/>
      <c r="V50" s="2746"/>
      <c r="W50" s="2746"/>
      <c r="X50" s="2746"/>
      <c r="Y50" s="2746"/>
      <c r="Z50" s="2746"/>
      <c r="AA50" s="2746"/>
      <c r="AB50" s="339"/>
      <c r="AC50" s="2739"/>
      <c r="AD50" s="2739"/>
      <c r="AE50" s="2743"/>
      <c r="AF50" s="2744"/>
      <c r="AG50" s="2744"/>
      <c r="AH50" s="2745"/>
    </row>
    <row r="51" spans="1:34" ht="25.5" customHeight="1">
      <c r="A51" s="1156" t="s">
        <v>461</v>
      </c>
      <c r="B51" s="1156"/>
      <c r="C51" s="1156"/>
      <c r="D51" s="1156"/>
      <c r="E51" s="1592"/>
      <c r="F51" s="1593"/>
      <c r="G51" s="1593"/>
      <c r="H51" s="1593"/>
      <c r="I51" s="1593"/>
      <c r="J51" s="1593"/>
      <c r="K51" s="1593"/>
      <c r="L51" s="1593"/>
      <c r="M51" s="1593"/>
      <c r="N51" s="1594"/>
      <c r="O51" s="1595" t="s">
        <v>445</v>
      </c>
      <c r="P51" s="1596"/>
      <c r="Q51" s="1596"/>
      <c r="R51" s="1597"/>
      <c r="S51" s="1077"/>
      <c r="T51" s="1077"/>
      <c r="U51" s="1077"/>
      <c r="V51" s="1077"/>
      <c r="W51" s="1077"/>
      <c r="X51" s="1077"/>
      <c r="Y51" s="1077"/>
      <c r="Z51" s="1077"/>
      <c r="AA51" s="1077"/>
      <c r="AB51" s="340"/>
      <c r="AC51" s="1601" t="s">
        <v>462</v>
      </c>
      <c r="AD51" s="1601"/>
      <c r="AE51" s="1603"/>
      <c r="AF51" s="1604"/>
      <c r="AG51" s="1604"/>
      <c r="AH51" s="1605"/>
    </row>
    <row r="52" spans="1:34" ht="10.5" customHeight="1">
      <c r="AD52" s="289" ph="1"/>
      <c r="AF52" s="289" ph="1"/>
      <c r="AG52" s="289" ph="1"/>
      <c r="AH52" s="289" ph="1"/>
    </row>
    <row r="53" spans="1:34"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4" ht="21">
      <c r="AD58" s="289" ph="1"/>
      <c r="AE58" s="289" ph="1"/>
      <c r="AF58" s="289" ph="1"/>
      <c r="AG58" s="289" ph="1"/>
      <c r="AH58" s="289" ph="1"/>
    </row>
    <row r="62" spans="1:34"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sheetData>
  <protectedRanges>
    <protectedRange sqref="B12:C23 S12:T20" name="範囲17"/>
    <protectedRange sqref="Z5:AG9" name="範囲15"/>
    <protectedRange sqref="E51 S51" name="範囲12"/>
    <protectedRange sqref="H27:AB30 H31 U31" name="範囲10"/>
    <protectedRange sqref="R6:S9" name="範囲2"/>
    <protectedRange sqref="Z6:Z9 AB6:AF9" name="範囲3"/>
    <protectedRange sqref="K12:Q23" name="範囲5"/>
    <protectedRange sqref="AB12:AH20" name="範囲7"/>
    <protectedRange sqref="H25:AH26" name="範囲9"/>
    <protectedRange sqref="H34:AH35 H36:AB39 H40 U40" name="範囲11"/>
    <protectedRange sqref="A5" name="範囲13"/>
    <protectedRange sqref="R6:S9" name="範囲14"/>
    <protectedRange sqref="S21:T23" name="範囲17_1"/>
    <protectedRange sqref="U23:AH23" name="範囲8_1"/>
    <protectedRange sqref="AB21:AH22" name="範囲7_1"/>
  </protectedRanges>
  <mergeCells count="160">
    <mergeCell ref="B6:P7"/>
    <mergeCell ref="R6:S6"/>
    <mergeCell ref="T6:Y6"/>
    <mergeCell ref="Z6:AG6"/>
    <mergeCell ref="R7:S7"/>
    <mergeCell ref="T7:Y7"/>
    <mergeCell ref="Z7:AG7"/>
    <mergeCell ref="F1:AC1"/>
    <mergeCell ref="A2:D3"/>
    <mergeCell ref="AE2:AH2"/>
    <mergeCell ref="R4:Y4"/>
    <mergeCell ref="Z4:AG4"/>
    <mergeCell ref="A5:I5"/>
    <mergeCell ref="R5:Y5"/>
    <mergeCell ref="Z5:AG5"/>
    <mergeCell ref="B11:C11"/>
    <mergeCell ref="D11:J11"/>
    <mergeCell ref="K11:Q11"/>
    <mergeCell ref="S11:T11"/>
    <mergeCell ref="U11:AA11"/>
    <mergeCell ref="AB11:AH11"/>
    <mergeCell ref="B8:P9"/>
    <mergeCell ref="R8:S8"/>
    <mergeCell ref="T8:Y8"/>
    <mergeCell ref="Z8:AG8"/>
    <mergeCell ref="R9:S9"/>
    <mergeCell ref="T9:Y9"/>
    <mergeCell ref="Z9:AG9"/>
    <mergeCell ref="U12:AA12"/>
    <mergeCell ref="AB12:AH12"/>
    <mergeCell ref="B13:C13"/>
    <mergeCell ref="D13:J13"/>
    <mergeCell ref="K13:Q13"/>
    <mergeCell ref="S13:T13"/>
    <mergeCell ref="U13:AA13"/>
    <mergeCell ref="AB13:AH13"/>
    <mergeCell ref="A12:A16"/>
    <mergeCell ref="B12:C12"/>
    <mergeCell ref="D12:J12"/>
    <mergeCell ref="K12:Q12"/>
    <mergeCell ref="R12:R23"/>
    <mergeCell ref="S12:T12"/>
    <mergeCell ref="B14:C14"/>
    <mergeCell ref="D14:J14"/>
    <mergeCell ref="K14:Q14"/>
    <mergeCell ref="S14:T14"/>
    <mergeCell ref="B16:C16"/>
    <mergeCell ref="D16:J16"/>
    <mergeCell ref="K16:Q16"/>
    <mergeCell ref="S16:T16"/>
    <mergeCell ref="U16:AA16"/>
    <mergeCell ref="AB16:AH16"/>
    <mergeCell ref="U14:AA14"/>
    <mergeCell ref="AB14:AH14"/>
    <mergeCell ref="B15:C15"/>
    <mergeCell ref="D15:J15"/>
    <mergeCell ref="K15:Q15"/>
    <mergeCell ref="S15:T15"/>
    <mergeCell ref="U15:AA15"/>
    <mergeCell ref="AB15:AH15"/>
    <mergeCell ref="AB17:AH17"/>
    <mergeCell ref="B18:C18"/>
    <mergeCell ref="D18:J18"/>
    <mergeCell ref="K18:Q18"/>
    <mergeCell ref="S18:T18"/>
    <mergeCell ref="U18:AA18"/>
    <mergeCell ref="AB18:AH18"/>
    <mergeCell ref="A17:A21"/>
    <mergeCell ref="B17:C17"/>
    <mergeCell ref="D17:J17"/>
    <mergeCell ref="K17:Q17"/>
    <mergeCell ref="S17:T17"/>
    <mergeCell ref="U17:AA17"/>
    <mergeCell ref="B19:C19"/>
    <mergeCell ref="D19:J19"/>
    <mergeCell ref="K19:Q19"/>
    <mergeCell ref="S19:T19"/>
    <mergeCell ref="B21:C21"/>
    <mergeCell ref="D21:J21"/>
    <mergeCell ref="K21:Q21"/>
    <mergeCell ref="S21:T23"/>
    <mergeCell ref="U21:AA22"/>
    <mergeCell ref="AB21:AH22"/>
    <mergeCell ref="U23:AH23"/>
    <mergeCell ref="U19:AA19"/>
    <mergeCell ref="AB19:AH19"/>
    <mergeCell ref="B20:C20"/>
    <mergeCell ref="D20:J20"/>
    <mergeCell ref="K20:Q20"/>
    <mergeCell ref="S20:T20"/>
    <mergeCell ref="U20:AA20"/>
    <mergeCell ref="AB20:AH20"/>
    <mergeCell ref="A24:AH24"/>
    <mergeCell ref="A25:A26"/>
    <mergeCell ref="B25:G26"/>
    <mergeCell ref="H25:L26"/>
    <mergeCell ref="M25:AH25"/>
    <mergeCell ref="M26:AH26"/>
    <mergeCell ref="A22:A23"/>
    <mergeCell ref="B22:C22"/>
    <mergeCell ref="D22:J22"/>
    <mergeCell ref="K22:Q22"/>
    <mergeCell ref="B23:C23"/>
    <mergeCell ref="D23:J23"/>
    <mergeCell ref="K23:Q23"/>
    <mergeCell ref="AJ28:AO28"/>
    <mergeCell ref="A29:A30"/>
    <mergeCell ref="B29:G29"/>
    <mergeCell ref="H29:AB29"/>
    <mergeCell ref="B30:G30"/>
    <mergeCell ref="H30:AB30"/>
    <mergeCell ref="AL30:AQ30"/>
    <mergeCell ref="A27:A28"/>
    <mergeCell ref="B27:G27"/>
    <mergeCell ref="H27:AB27"/>
    <mergeCell ref="AD27:AD28"/>
    <mergeCell ref="B28:G28"/>
    <mergeCell ref="H28:AB28"/>
    <mergeCell ref="A36:A37"/>
    <mergeCell ref="B36:G36"/>
    <mergeCell ref="H36:AB36"/>
    <mergeCell ref="AD36:AD37"/>
    <mergeCell ref="B37:G37"/>
    <mergeCell ref="H37:AB37"/>
    <mergeCell ref="B31:G31"/>
    <mergeCell ref="H31:O31"/>
    <mergeCell ref="P31:T31"/>
    <mergeCell ref="U31:AB31"/>
    <mergeCell ref="A33:AH33"/>
    <mergeCell ref="A34:A35"/>
    <mergeCell ref="B34:G35"/>
    <mergeCell ref="H34:L35"/>
    <mergeCell ref="M34:AH34"/>
    <mergeCell ref="M35:AH35"/>
    <mergeCell ref="A42:AH42"/>
    <mergeCell ref="A43:AH43"/>
    <mergeCell ref="A44:A45"/>
    <mergeCell ref="B44:C48"/>
    <mergeCell ref="R44:AH44"/>
    <mergeCell ref="R45:AH45"/>
    <mergeCell ref="AC46:AH46"/>
    <mergeCell ref="AC47:AH48"/>
    <mergeCell ref="A38:A39"/>
    <mergeCell ref="B38:G38"/>
    <mergeCell ref="H38:AB38"/>
    <mergeCell ref="B39:G39"/>
    <mergeCell ref="H39:AB39"/>
    <mergeCell ref="B40:G40"/>
    <mergeCell ref="H40:O40"/>
    <mergeCell ref="P40:T40"/>
    <mergeCell ref="U40:AB40"/>
    <mergeCell ref="AC49:AD50"/>
    <mergeCell ref="AE49:AH50"/>
    <mergeCell ref="A50:AA50"/>
    <mergeCell ref="A51:D51"/>
    <mergeCell ref="E51:N51"/>
    <mergeCell ref="O51:R51"/>
    <mergeCell ref="S51:AA51"/>
    <mergeCell ref="AC51:AD51"/>
    <mergeCell ref="AE51:AH51"/>
  </mergeCells>
  <phoneticPr fontId="1"/>
  <dataValidations count="6">
    <dataValidation type="list" allowBlank="1" showInputMessage="1" showErrorMessage="1" sqref="WWE983043:WWF983045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xr:uid="{BAF4376D-4D7A-4A55-8CAD-C6E4CF36CB7B}">
      <formula1>"こちらから該当年度を選択してください。　,令和3年度用, 令和4年度用(来年度分申請後の変更)"</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1954AF8F-EC1B-4C52-BC6F-C2D4D6634280}">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3 S12:S21" xr:uid="{41A2F835-A10A-47A0-9552-AD80F18B3772}">
      <formula1>"　　, 〇"</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R6:R9 WWH6:WWH8 WML6:WML8 WCP6:WCP8 VST6:VST8 VIX6:VIX8 UZB6:UZB8 UPF6:UPF8 UFJ6:UFJ8 TVN6:TVN8 TLR6:TLR8 TBV6:TBV8 SRZ6:SRZ8 SID6:SID8 RYH6:RYH8 ROL6:ROL8 REP6:REP8 QUT6:QUT8 QKX6:QKX8 QBB6:QBB8 PRF6:PRF8 PHJ6:PHJ8 OXN6:OXN8 ONR6:ONR8 ODV6:ODV8 NTZ6:NTZ8 NKD6:NKD8 NAH6:NAH8 MQL6:MQL8 MGP6:MGP8 LWT6:LWT8 LMX6:LMX8 LDB6:LDB8 KTF6:KTF8 KJJ6:KJJ8 JZN6:JZN8 JPR6:JPR8 JFV6:JFV8 IVZ6:IVZ8 IMD6:IMD8 ICH6:ICH8 HSL6:HSL8 HIP6:HIP8 GYT6:GYT8 GOX6:GOX8 GFB6:GFB8 FVF6:FVF8 FLJ6:FLJ8 FBN6:FBN8 ERR6:ERR8 EHV6:EHV8 DXZ6:DXZ8 DOD6:DOD8 DEH6:DEH8 CUL6:CUL8 CKP6:CKP8 CAT6:CAT8 BQX6:BQX8 BHB6:BHB8 AXF6:AXF8 ANJ6:ANJ8 ADN6:ADN8 TR6:TR8 JV6:JV8" xr:uid="{507E481A-B206-48EE-BFAF-02B3D2418D84}">
      <formula1>"　　　, 〇"</formula1>
    </dataValidation>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C73E2171-1C65-4FB4-BB4D-5D8517EAF0F5}">
      <formula1>"　　　,○"</formula1>
    </dataValidation>
    <dataValidation type="list" allowBlank="1" showInputMessage="1" showErrorMessage="1" sqref="E3:G4" xr:uid="{315FC071-1950-486A-8797-33EA28B06933}">
      <formula1>"こちらから該当年度を選択してください。　,令和3年度用, 令和4年度用(令和4･5年度登録申請後の変更)"</formula1>
    </dataValidation>
  </dataValidations>
  <pageMargins left="0.39370078740157483" right="0.11811023622047245" top="0.19685039370078741" bottom="0.11811023622047245" header="0.19685039370078741" footer="0.19685039370078741"/>
  <pageSetup paperSize="9" scale="87" orientation="portrait" r:id="rId1"/>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6C0FA-CA24-4895-BDCE-1776E2FC36E2}">
  <dimension ref="A1:J59"/>
  <sheetViews>
    <sheetView topLeftCell="A10" zoomScaleNormal="100" workbookViewId="0">
      <selection activeCell="B5" sqref="B5:AJ5"/>
    </sheetView>
  </sheetViews>
  <sheetFormatPr defaultRowHeight="18.75"/>
  <cols>
    <col min="1" max="1" width="4.125" style="55" customWidth="1"/>
    <col min="2" max="3" width="9.625" style="55" customWidth="1"/>
    <col min="4" max="4" width="11.125" style="55" customWidth="1"/>
    <col min="5" max="5" width="15.125" style="55" customWidth="1"/>
    <col min="6" max="6" width="1.5" style="55" customWidth="1"/>
    <col min="7" max="7" width="22.625" style="55" customWidth="1"/>
    <col min="8" max="8" width="1.125" style="55" customWidth="1"/>
    <col min="9" max="9" width="9" style="55"/>
    <col min="10" max="10" width="11.375" style="55" customWidth="1"/>
    <col min="11" max="16384" width="9" style="55"/>
  </cols>
  <sheetData>
    <row r="1" spans="1:10" ht="18" customHeight="1">
      <c r="A1" s="54" t="s">
        <v>365</v>
      </c>
      <c r="B1" s="54"/>
      <c r="C1" s="54"/>
      <c r="I1" s="1407" t="s">
        <v>366</v>
      </c>
      <c r="J1" s="1409"/>
    </row>
    <row r="2" spans="1:10" ht="5.25" customHeight="1" thickBot="1">
      <c r="I2" s="1410"/>
      <c r="J2" s="1412"/>
    </row>
    <row r="3" spans="1:10" ht="19.5" customHeight="1">
      <c r="A3" s="1386" t="s">
        <v>367</v>
      </c>
      <c r="B3" s="1386"/>
      <c r="C3" s="1386"/>
      <c r="D3" s="1386"/>
      <c r="E3" s="1386"/>
      <c r="F3" s="1386"/>
      <c r="G3" s="1386"/>
      <c r="H3" s="1386"/>
      <c r="I3" s="1386"/>
      <c r="J3" s="1386"/>
    </row>
    <row r="4" spans="1:10" ht="6" customHeight="1" thickBot="1"/>
    <row r="5" spans="1:10" s="274" customFormat="1" ht="18" customHeight="1" thickBot="1">
      <c r="A5" s="2841" t="s">
        <v>368</v>
      </c>
      <c r="B5" s="2842"/>
      <c r="C5" s="2842"/>
      <c r="D5" s="2842"/>
      <c r="E5" s="2842"/>
      <c r="F5" s="2842"/>
      <c r="G5" s="2843"/>
      <c r="H5" s="273"/>
      <c r="I5" s="273"/>
      <c r="J5" s="273"/>
    </row>
    <row r="6" spans="1:10" s="274" customFormat="1" ht="9" customHeight="1">
      <c r="A6" s="275"/>
      <c r="B6" s="275"/>
      <c r="C6" s="275"/>
      <c r="D6" s="2846" t="s">
        <v>369</v>
      </c>
      <c r="E6" s="2846"/>
      <c r="F6" s="2846"/>
      <c r="G6" s="2846"/>
      <c r="H6" s="2846"/>
      <c r="I6" s="2846"/>
      <c r="J6" s="2846"/>
    </row>
    <row r="7" spans="1:10" s="274" customFormat="1" ht="12.75" customHeight="1">
      <c r="A7" s="276"/>
      <c r="B7" s="277"/>
      <c r="C7" s="277"/>
      <c r="D7" s="2847"/>
      <c r="E7" s="2847"/>
      <c r="F7" s="2847"/>
      <c r="G7" s="2847"/>
      <c r="H7" s="2847"/>
      <c r="I7" s="2847"/>
      <c r="J7" s="2847"/>
    </row>
    <row r="8" spans="1:10">
      <c r="A8" s="2848" t="s">
        <v>370</v>
      </c>
      <c r="B8" s="2848"/>
      <c r="C8" s="2848"/>
      <c r="D8" s="2848"/>
      <c r="E8" s="2848"/>
      <c r="F8" s="2848"/>
      <c r="G8" s="2848"/>
      <c r="H8" s="2848"/>
      <c r="I8" s="2849" t="s">
        <v>371</v>
      </c>
      <c r="J8" s="2850"/>
    </row>
    <row r="9" spans="1:10" ht="21.75" customHeight="1">
      <c r="A9" s="2844" t="s">
        <v>372</v>
      </c>
      <c r="B9" s="1336"/>
      <c r="C9" s="1336"/>
      <c r="D9" s="1336"/>
      <c r="E9" s="1336"/>
      <c r="F9" s="170" t="s">
        <v>373</v>
      </c>
      <c r="G9" s="278"/>
      <c r="H9" s="279" t="s">
        <v>374</v>
      </c>
      <c r="I9" s="2845"/>
      <c r="J9" s="2845"/>
    </row>
    <row r="10" spans="1:10" ht="21.75" customHeight="1">
      <c r="A10" s="2844" t="s">
        <v>372</v>
      </c>
      <c r="B10" s="1336"/>
      <c r="C10" s="1336"/>
      <c r="D10" s="1336"/>
      <c r="E10" s="1336"/>
      <c r="F10" s="170" t="s">
        <v>373</v>
      </c>
      <c r="G10" s="278"/>
      <c r="H10" s="279" t="s">
        <v>374</v>
      </c>
      <c r="I10" s="2845"/>
      <c r="J10" s="2845"/>
    </row>
    <row r="11" spans="1:10" ht="21.75" customHeight="1">
      <c r="A11" s="2844" t="s">
        <v>372</v>
      </c>
      <c r="B11" s="1336"/>
      <c r="C11" s="1336"/>
      <c r="D11" s="1336"/>
      <c r="E11" s="1336"/>
      <c r="F11" s="170" t="s">
        <v>373</v>
      </c>
      <c r="G11" s="278"/>
      <c r="H11" s="279" t="s">
        <v>374</v>
      </c>
      <c r="I11" s="2845"/>
      <c r="J11" s="2845"/>
    </row>
    <row r="12" spans="1:10" ht="21.75" customHeight="1">
      <c r="A12" s="2844" t="s">
        <v>372</v>
      </c>
      <c r="B12" s="1336"/>
      <c r="C12" s="1336"/>
      <c r="D12" s="1336"/>
      <c r="E12" s="1336"/>
      <c r="F12" s="170" t="s">
        <v>373</v>
      </c>
      <c r="G12" s="278"/>
      <c r="H12" s="279" t="s">
        <v>374</v>
      </c>
      <c r="I12" s="2845"/>
      <c r="J12" s="2845"/>
    </row>
    <row r="13" spans="1:10" ht="21.75" customHeight="1">
      <c r="A13" s="2844" t="s">
        <v>372</v>
      </c>
      <c r="B13" s="1336"/>
      <c r="C13" s="1336"/>
      <c r="D13" s="1336"/>
      <c r="E13" s="1336"/>
      <c r="F13" s="170" t="s">
        <v>373</v>
      </c>
      <c r="G13" s="278"/>
      <c r="H13" s="279" t="s">
        <v>374</v>
      </c>
      <c r="I13" s="2845"/>
      <c r="J13" s="2845"/>
    </row>
    <row r="14" spans="1:10" ht="9.75" customHeight="1" thickBot="1"/>
    <row r="15" spans="1:10" ht="18.75" customHeight="1" thickBot="1">
      <c r="A15" s="2841" t="s">
        <v>375</v>
      </c>
      <c r="B15" s="2842"/>
      <c r="C15" s="2842"/>
      <c r="D15" s="2842"/>
      <c r="E15" s="2842"/>
      <c r="F15" s="2842"/>
      <c r="G15" s="2842"/>
      <c r="H15" s="2842"/>
      <c r="I15" s="2843"/>
      <c r="J15" s="280"/>
    </row>
    <row r="16" spans="1:10" s="157" customFormat="1" ht="15" customHeight="1">
      <c r="A16" s="2820" t="s">
        <v>376</v>
      </c>
      <c r="B16" s="2821"/>
      <c r="C16" s="2821"/>
      <c r="D16" s="2821"/>
      <c r="E16" s="2821"/>
      <c r="F16" s="2821"/>
      <c r="G16" s="2821"/>
      <c r="H16" s="2821"/>
      <c r="I16" s="2821"/>
      <c r="J16" s="2821"/>
    </row>
    <row r="17" spans="1:10" s="157" customFormat="1" ht="15" customHeight="1">
      <c r="A17" s="2820" t="s">
        <v>377</v>
      </c>
      <c r="B17" s="2821"/>
      <c r="C17" s="2821"/>
      <c r="D17" s="2821"/>
      <c r="E17" s="2821"/>
      <c r="F17" s="2821"/>
      <c r="G17" s="2821"/>
      <c r="H17" s="2821"/>
      <c r="I17" s="2821"/>
      <c r="J17" s="2821"/>
    </row>
    <row r="18" spans="1:10" s="157" customFormat="1" ht="15" customHeight="1">
      <c r="A18" s="2820" t="s">
        <v>378</v>
      </c>
      <c r="B18" s="2821"/>
      <c r="C18" s="2821"/>
      <c r="D18" s="2821"/>
      <c r="E18" s="2821"/>
      <c r="F18" s="2821"/>
      <c r="G18" s="2821"/>
      <c r="H18" s="2821"/>
      <c r="I18" s="2821"/>
      <c r="J18" s="2821"/>
    </row>
    <row r="19" spans="1:10" s="157" customFormat="1" ht="15" customHeight="1" thickBot="1">
      <c r="A19" s="2822" t="s">
        <v>379</v>
      </c>
      <c r="B19" s="2822"/>
      <c r="C19" s="2822"/>
      <c r="D19" s="2822"/>
      <c r="E19" s="2822"/>
      <c r="F19" s="2822"/>
      <c r="G19" s="2822"/>
      <c r="H19" s="2822"/>
      <c r="I19" s="2823"/>
      <c r="J19" s="2823"/>
    </row>
    <row r="20" spans="1:10" ht="16.5" customHeight="1">
      <c r="A20" s="2824"/>
      <c r="B20" s="2826" t="s">
        <v>380</v>
      </c>
      <c r="C20" s="2827"/>
      <c r="D20" s="2828" t="s">
        <v>381</v>
      </c>
      <c r="E20" s="2830" t="s">
        <v>382</v>
      </c>
      <c r="F20" s="2832" t="s">
        <v>383</v>
      </c>
      <c r="G20" s="2833"/>
      <c r="H20" s="2834"/>
      <c r="I20" s="2835" t="s">
        <v>261</v>
      </c>
      <c r="J20" s="2836"/>
    </row>
    <row r="21" spans="1:10" ht="16.5" customHeight="1">
      <c r="A21" s="2825"/>
      <c r="B21" s="2839" t="s">
        <v>384</v>
      </c>
      <c r="C21" s="2840"/>
      <c r="D21" s="2829"/>
      <c r="E21" s="2831"/>
      <c r="F21" s="2817" t="s">
        <v>385</v>
      </c>
      <c r="G21" s="2818"/>
      <c r="H21" s="2819"/>
      <c r="I21" s="2837"/>
      <c r="J21" s="2838"/>
    </row>
    <row r="22" spans="1:10" ht="16.5" customHeight="1">
      <c r="A22" s="2413">
        <v>1</v>
      </c>
      <c r="B22" s="2795"/>
      <c r="C22" s="2796"/>
      <c r="D22" s="2797" t="s">
        <v>386</v>
      </c>
      <c r="E22" s="2800" t="s">
        <v>387</v>
      </c>
      <c r="F22" s="2803"/>
      <c r="G22" s="2804"/>
      <c r="H22" s="2805"/>
      <c r="I22" s="1358"/>
      <c r="J22" s="2806"/>
    </row>
    <row r="23" spans="1:10" ht="16.5" customHeight="1">
      <c r="A23" s="2413"/>
      <c r="B23" s="2807"/>
      <c r="C23" s="2808"/>
      <c r="D23" s="2798"/>
      <c r="E23" s="2801"/>
      <c r="F23" s="2811"/>
      <c r="G23" s="2812"/>
      <c r="H23" s="2813"/>
      <c r="I23" s="1366"/>
      <c r="J23" s="2784"/>
    </row>
    <row r="24" spans="1:10" ht="16.5" customHeight="1">
      <c r="A24" s="2413"/>
      <c r="B24" s="2814"/>
      <c r="C24" s="2815"/>
      <c r="D24" s="2798"/>
      <c r="E24" s="2801"/>
      <c r="F24" s="2807"/>
      <c r="G24" s="2816"/>
      <c r="H24" s="2808"/>
      <c r="I24" s="1366"/>
      <c r="J24" s="2784"/>
    </row>
    <row r="25" spans="1:10" ht="16.5" customHeight="1">
      <c r="A25" s="2413">
        <v>2</v>
      </c>
      <c r="B25" s="2795"/>
      <c r="C25" s="2796"/>
      <c r="D25" s="2797" t="s">
        <v>386</v>
      </c>
      <c r="E25" s="2800" t="s">
        <v>387</v>
      </c>
      <c r="F25" s="2803"/>
      <c r="G25" s="2804"/>
      <c r="H25" s="2805"/>
      <c r="I25" s="1358"/>
      <c r="J25" s="2806"/>
    </row>
    <row r="26" spans="1:10" ht="16.5" customHeight="1">
      <c r="A26" s="2413"/>
      <c r="B26" s="2807"/>
      <c r="C26" s="2808"/>
      <c r="D26" s="2798"/>
      <c r="E26" s="2801"/>
      <c r="F26" s="2811"/>
      <c r="G26" s="2812"/>
      <c r="H26" s="2813"/>
      <c r="I26" s="1366"/>
      <c r="J26" s="2784"/>
    </row>
    <row r="27" spans="1:10" ht="16.5" customHeight="1">
      <c r="A27" s="2413"/>
      <c r="B27" s="2814"/>
      <c r="C27" s="2815"/>
      <c r="D27" s="2798"/>
      <c r="E27" s="2801"/>
      <c r="F27" s="2807"/>
      <c r="G27" s="2816"/>
      <c r="H27" s="2808"/>
      <c r="I27" s="1366"/>
      <c r="J27" s="2784"/>
    </row>
    <row r="28" spans="1:10" ht="16.5" customHeight="1">
      <c r="A28" s="2413">
        <v>3</v>
      </c>
      <c r="B28" s="2795"/>
      <c r="C28" s="2796"/>
      <c r="D28" s="2797" t="s">
        <v>386</v>
      </c>
      <c r="E28" s="2800" t="s">
        <v>387</v>
      </c>
      <c r="F28" s="2803"/>
      <c r="G28" s="2804"/>
      <c r="H28" s="2805"/>
      <c r="I28" s="1358"/>
      <c r="J28" s="2806"/>
    </row>
    <row r="29" spans="1:10" ht="16.5" customHeight="1">
      <c r="A29" s="2413"/>
      <c r="B29" s="2807"/>
      <c r="C29" s="2808"/>
      <c r="D29" s="2798"/>
      <c r="E29" s="2801"/>
      <c r="F29" s="2811"/>
      <c r="G29" s="2812"/>
      <c r="H29" s="2813"/>
      <c r="I29" s="1366"/>
      <c r="J29" s="2784"/>
    </row>
    <row r="30" spans="1:10" ht="16.5" customHeight="1">
      <c r="A30" s="2413"/>
      <c r="B30" s="2814"/>
      <c r="C30" s="2815"/>
      <c r="D30" s="2798"/>
      <c r="E30" s="2801"/>
      <c r="F30" s="2807"/>
      <c r="G30" s="2816"/>
      <c r="H30" s="2808"/>
      <c r="I30" s="1366"/>
      <c r="J30" s="2784"/>
    </row>
    <row r="31" spans="1:10" ht="16.5" customHeight="1">
      <c r="A31" s="2413">
        <v>4</v>
      </c>
      <c r="B31" s="2795"/>
      <c r="C31" s="2796"/>
      <c r="D31" s="2797" t="s">
        <v>386</v>
      </c>
      <c r="E31" s="2800" t="s">
        <v>387</v>
      </c>
      <c r="F31" s="2803"/>
      <c r="G31" s="2804"/>
      <c r="H31" s="2805"/>
      <c r="I31" s="1358"/>
      <c r="J31" s="2806"/>
    </row>
    <row r="32" spans="1:10" ht="16.5" customHeight="1">
      <c r="A32" s="2413"/>
      <c r="B32" s="2807"/>
      <c r="C32" s="2808"/>
      <c r="D32" s="2798"/>
      <c r="E32" s="2801"/>
      <c r="F32" s="2811"/>
      <c r="G32" s="2812"/>
      <c r="H32" s="2813"/>
      <c r="I32" s="1366"/>
      <c r="J32" s="2784"/>
    </row>
    <row r="33" spans="1:10" ht="16.5" customHeight="1">
      <c r="A33" s="2413"/>
      <c r="B33" s="2814"/>
      <c r="C33" s="2815"/>
      <c r="D33" s="2798"/>
      <c r="E33" s="2801"/>
      <c r="F33" s="2807"/>
      <c r="G33" s="2816"/>
      <c r="H33" s="2808"/>
      <c r="I33" s="1366"/>
      <c r="J33" s="2784"/>
    </row>
    <row r="34" spans="1:10" ht="16.5" customHeight="1">
      <c r="A34" s="2413">
        <v>5</v>
      </c>
      <c r="B34" s="2795"/>
      <c r="C34" s="2796"/>
      <c r="D34" s="2797" t="s">
        <v>386</v>
      </c>
      <c r="E34" s="2800" t="s">
        <v>387</v>
      </c>
      <c r="F34" s="2803"/>
      <c r="G34" s="2804"/>
      <c r="H34" s="2805"/>
      <c r="I34" s="1358"/>
      <c r="J34" s="2806"/>
    </row>
    <row r="35" spans="1:10" ht="16.5" customHeight="1">
      <c r="A35" s="2413"/>
      <c r="B35" s="2807"/>
      <c r="C35" s="2808"/>
      <c r="D35" s="2798"/>
      <c r="E35" s="2801"/>
      <c r="F35" s="2811"/>
      <c r="G35" s="2812"/>
      <c r="H35" s="2813"/>
      <c r="I35" s="1366"/>
      <c r="J35" s="2784"/>
    </row>
    <row r="36" spans="1:10" ht="16.5" customHeight="1">
      <c r="A36" s="2413"/>
      <c r="B36" s="2814"/>
      <c r="C36" s="2815"/>
      <c r="D36" s="2798"/>
      <c r="E36" s="2801"/>
      <c r="F36" s="2807"/>
      <c r="G36" s="2816"/>
      <c r="H36" s="2808"/>
      <c r="I36" s="1366"/>
      <c r="J36" s="2784"/>
    </row>
    <row r="37" spans="1:10" ht="16.5" customHeight="1">
      <c r="A37" s="2413">
        <v>6</v>
      </c>
      <c r="B37" s="2795"/>
      <c r="C37" s="2796"/>
      <c r="D37" s="2797" t="s">
        <v>386</v>
      </c>
      <c r="E37" s="2800" t="s">
        <v>387</v>
      </c>
      <c r="F37" s="2803"/>
      <c r="G37" s="2804"/>
      <c r="H37" s="2805"/>
      <c r="I37" s="1358"/>
      <c r="J37" s="2806"/>
    </row>
    <row r="38" spans="1:10" ht="16.5" customHeight="1">
      <c r="A38" s="2413"/>
      <c r="B38" s="2807"/>
      <c r="C38" s="2808"/>
      <c r="D38" s="2798"/>
      <c r="E38" s="2801"/>
      <c r="F38" s="2811"/>
      <c r="G38" s="2812"/>
      <c r="H38" s="2813"/>
      <c r="I38" s="1366"/>
      <c r="J38" s="2784"/>
    </row>
    <row r="39" spans="1:10" ht="16.5" customHeight="1">
      <c r="A39" s="2413"/>
      <c r="B39" s="2814"/>
      <c r="C39" s="2815"/>
      <c r="D39" s="2798"/>
      <c r="E39" s="2801"/>
      <c r="F39" s="2807"/>
      <c r="G39" s="2816"/>
      <c r="H39" s="2808"/>
      <c r="I39" s="1366"/>
      <c r="J39" s="2784"/>
    </row>
    <row r="40" spans="1:10" ht="16.5" customHeight="1">
      <c r="A40" s="2413">
        <v>7</v>
      </c>
      <c r="B40" s="2795"/>
      <c r="C40" s="2796"/>
      <c r="D40" s="2797" t="s">
        <v>386</v>
      </c>
      <c r="E40" s="2800" t="s">
        <v>387</v>
      </c>
      <c r="F40" s="2803"/>
      <c r="G40" s="2804"/>
      <c r="H40" s="2805"/>
      <c r="I40" s="1358"/>
      <c r="J40" s="2806"/>
    </row>
    <row r="41" spans="1:10" ht="16.5" customHeight="1">
      <c r="A41" s="2413"/>
      <c r="B41" s="2807"/>
      <c r="C41" s="2808"/>
      <c r="D41" s="2798"/>
      <c r="E41" s="2801"/>
      <c r="F41" s="2811"/>
      <c r="G41" s="2812"/>
      <c r="H41" s="2813"/>
      <c r="I41" s="1366"/>
      <c r="J41" s="2784"/>
    </row>
    <row r="42" spans="1:10" ht="16.5" customHeight="1">
      <c r="A42" s="2413"/>
      <c r="B42" s="2814"/>
      <c r="C42" s="2815"/>
      <c r="D42" s="2798"/>
      <c r="E42" s="2801"/>
      <c r="F42" s="2807"/>
      <c r="G42" s="2816"/>
      <c r="H42" s="2808"/>
      <c r="I42" s="1366"/>
      <c r="J42" s="2784"/>
    </row>
    <row r="43" spans="1:10" ht="16.5" customHeight="1">
      <c r="A43" s="2413">
        <v>8</v>
      </c>
      <c r="B43" s="2795"/>
      <c r="C43" s="2796"/>
      <c r="D43" s="2797" t="s">
        <v>386</v>
      </c>
      <c r="E43" s="2800" t="s">
        <v>387</v>
      </c>
      <c r="F43" s="2803"/>
      <c r="G43" s="2804"/>
      <c r="H43" s="2805"/>
      <c r="I43" s="1358"/>
      <c r="J43" s="2806"/>
    </row>
    <row r="44" spans="1:10" ht="16.5" customHeight="1">
      <c r="A44" s="2413"/>
      <c r="B44" s="2807"/>
      <c r="C44" s="2808"/>
      <c r="D44" s="2798"/>
      <c r="E44" s="2801"/>
      <c r="F44" s="2811"/>
      <c r="G44" s="2812"/>
      <c r="H44" s="2813"/>
      <c r="I44" s="1366"/>
      <c r="J44" s="2784"/>
    </row>
    <row r="45" spans="1:10" ht="16.5" customHeight="1">
      <c r="A45" s="2413"/>
      <c r="B45" s="2814"/>
      <c r="C45" s="2815"/>
      <c r="D45" s="2798"/>
      <c r="E45" s="2801"/>
      <c r="F45" s="2807"/>
      <c r="G45" s="2816"/>
      <c r="H45" s="2808"/>
      <c r="I45" s="1366"/>
      <c r="J45" s="2784"/>
    </row>
    <row r="46" spans="1:10" ht="16.5" customHeight="1">
      <c r="A46" s="2413">
        <v>9</v>
      </c>
      <c r="B46" s="2795"/>
      <c r="C46" s="2796"/>
      <c r="D46" s="2797" t="s">
        <v>386</v>
      </c>
      <c r="E46" s="2800" t="s">
        <v>387</v>
      </c>
      <c r="F46" s="2803"/>
      <c r="G46" s="2804"/>
      <c r="H46" s="2805"/>
      <c r="I46" s="1358"/>
      <c r="J46" s="2806"/>
    </row>
    <row r="47" spans="1:10" ht="16.5" customHeight="1">
      <c r="A47" s="2413"/>
      <c r="B47" s="2807"/>
      <c r="C47" s="2808"/>
      <c r="D47" s="2798"/>
      <c r="E47" s="2801"/>
      <c r="F47" s="2811"/>
      <c r="G47" s="2812"/>
      <c r="H47" s="2813"/>
      <c r="I47" s="1366"/>
      <c r="J47" s="2784"/>
    </row>
    <row r="48" spans="1:10" ht="16.5" customHeight="1">
      <c r="A48" s="2413"/>
      <c r="B48" s="2814"/>
      <c r="C48" s="2815"/>
      <c r="D48" s="2798"/>
      <c r="E48" s="2801"/>
      <c r="F48" s="2807"/>
      <c r="G48" s="2816"/>
      <c r="H48" s="2808"/>
      <c r="I48" s="1366"/>
      <c r="J48" s="2784"/>
    </row>
    <row r="49" spans="1:10" ht="16.5" customHeight="1">
      <c r="A49" s="2413">
        <v>10</v>
      </c>
      <c r="B49" s="2795"/>
      <c r="C49" s="2796"/>
      <c r="D49" s="2797" t="s">
        <v>386</v>
      </c>
      <c r="E49" s="2800" t="s">
        <v>387</v>
      </c>
      <c r="F49" s="2803"/>
      <c r="G49" s="2804"/>
      <c r="H49" s="2805"/>
      <c r="I49" s="1358"/>
      <c r="J49" s="2806"/>
    </row>
    <row r="50" spans="1:10" ht="16.5" customHeight="1">
      <c r="A50" s="2413"/>
      <c r="B50" s="2807"/>
      <c r="C50" s="2808"/>
      <c r="D50" s="2798"/>
      <c r="E50" s="2801"/>
      <c r="F50" s="2811"/>
      <c r="G50" s="2812"/>
      <c r="H50" s="2813"/>
      <c r="I50" s="1366"/>
      <c r="J50" s="2784"/>
    </row>
    <row r="51" spans="1:10" ht="16.5" customHeight="1" thickBot="1">
      <c r="A51" s="2794"/>
      <c r="B51" s="2809"/>
      <c r="C51" s="2810"/>
      <c r="D51" s="2799"/>
      <c r="E51" s="2802"/>
      <c r="F51" s="2785"/>
      <c r="G51" s="2786"/>
      <c r="H51" s="2787"/>
      <c r="I51" s="2788"/>
      <c r="J51" s="2789"/>
    </row>
    <row r="52" spans="1:10" s="63" customFormat="1">
      <c r="A52" s="2790" t="s">
        <v>388</v>
      </c>
      <c r="B52" s="2790"/>
      <c r="C52" s="2791" t="s">
        <v>389</v>
      </c>
      <c r="D52" s="2791"/>
      <c r="E52" s="2791"/>
      <c r="F52" s="2791"/>
      <c r="G52" s="2791"/>
      <c r="H52" s="2791"/>
      <c r="I52" s="2792"/>
      <c r="J52" s="2792"/>
    </row>
    <row r="53" spans="1:10" s="63" customFormat="1">
      <c r="A53" s="281" t="s">
        <v>390</v>
      </c>
      <c r="B53" s="282"/>
      <c r="C53" s="2793" t="s">
        <v>391</v>
      </c>
      <c r="D53" s="2793"/>
      <c r="E53" s="2793"/>
      <c r="F53" s="2793"/>
      <c r="G53" s="2793"/>
      <c r="H53" s="2793"/>
      <c r="I53" s="2793"/>
      <c r="J53" s="2793"/>
    </row>
    <row r="54" spans="1:10" s="63" customFormat="1" ht="13.5" customHeight="1">
      <c r="A54" s="282" t="s">
        <v>392</v>
      </c>
      <c r="B54" s="282"/>
      <c r="C54" s="2793" t="s">
        <v>393</v>
      </c>
      <c r="D54" s="2793"/>
      <c r="E54" s="2793"/>
      <c r="F54" s="2793"/>
      <c r="G54" s="2793"/>
      <c r="H54" s="2793"/>
      <c r="I54" s="2793"/>
      <c r="J54" s="2793"/>
    </row>
    <row r="55" spans="1:10" s="63" customFormat="1" ht="3.75" customHeight="1">
      <c r="A55" s="283"/>
      <c r="B55" s="283"/>
      <c r="C55" s="283"/>
      <c r="D55" s="283"/>
      <c r="E55" s="283"/>
      <c r="F55" s="283"/>
      <c r="G55" s="283"/>
      <c r="H55" s="283"/>
      <c r="I55" s="283"/>
      <c r="J55" s="283"/>
    </row>
    <row r="56" spans="1:10" s="63" customFormat="1">
      <c r="A56" s="1395" t="s">
        <v>394</v>
      </c>
      <c r="B56" s="1396"/>
      <c r="C56" s="1396"/>
      <c r="D56" s="1396"/>
      <c r="E56" s="1396"/>
      <c r="F56" s="1396"/>
      <c r="G56" s="1396"/>
      <c r="H56" s="1396"/>
      <c r="I56" s="1396"/>
      <c r="J56" s="1396"/>
    </row>
    <row r="57" spans="1:10" s="63" customFormat="1">
      <c r="A57" s="1395" t="s">
        <v>395</v>
      </c>
      <c r="B57" s="1396"/>
      <c r="C57" s="1396"/>
      <c r="D57" s="1396"/>
      <c r="E57" s="1396"/>
      <c r="F57" s="1396"/>
      <c r="G57" s="1396"/>
      <c r="H57" s="1396"/>
      <c r="I57" s="1396"/>
      <c r="J57" s="1396"/>
    </row>
    <row r="58" spans="1:10" s="284" customFormat="1" ht="15.75"/>
    <row r="59" spans="1:10" s="284" customFormat="1" ht="15.75"/>
  </sheetData>
  <protectedRanges>
    <protectedRange sqref="I9:J13" name="範囲4"/>
    <protectedRange sqref="G9:G13" name="範囲3"/>
    <protectedRange sqref="B22:J51" name="範囲2"/>
  </protectedRanges>
  <mergeCells count="145">
    <mergeCell ref="I1:J2"/>
    <mergeCell ref="A3:J3"/>
    <mergeCell ref="A5:G5"/>
    <mergeCell ref="D6:J7"/>
    <mergeCell ref="A8:H8"/>
    <mergeCell ref="I8:J8"/>
    <mergeCell ref="A12:E12"/>
    <mergeCell ref="I12:J12"/>
    <mergeCell ref="A13:E13"/>
    <mergeCell ref="I13:J13"/>
    <mergeCell ref="A15:I15"/>
    <mergeCell ref="A16:J16"/>
    <mergeCell ref="A9:E9"/>
    <mergeCell ref="I9:J9"/>
    <mergeCell ref="A10:E10"/>
    <mergeCell ref="I10:J10"/>
    <mergeCell ref="A11:E11"/>
    <mergeCell ref="I11:J11"/>
    <mergeCell ref="A17:J17"/>
    <mergeCell ref="A18:J18"/>
    <mergeCell ref="A19:J19"/>
    <mergeCell ref="A20:A21"/>
    <mergeCell ref="B20:C20"/>
    <mergeCell ref="D20:D21"/>
    <mergeCell ref="E20:E21"/>
    <mergeCell ref="F20:H20"/>
    <mergeCell ref="I20:J21"/>
    <mergeCell ref="B21:C21"/>
    <mergeCell ref="I22:J22"/>
    <mergeCell ref="B23:C24"/>
    <mergeCell ref="F23:H23"/>
    <mergeCell ref="I23:J23"/>
    <mergeCell ref="F24:H24"/>
    <mergeCell ref="I24:J24"/>
    <mergeCell ref="F21:H21"/>
    <mergeCell ref="A22:A24"/>
    <mergeCell ref="B22:C22"/>
    <mergeCell ref="D22:D24"/>
    <mergeCell ref="E22:E24"/>
    <mergeCell ref="F22:H22"/>
    <mergeCell ref="I27:J27"/>
    <mergeCell ref="A28:A30"/>
    <mergeCell ref="B28:C28"/>
    <mergeCell ref="D28:D30"/>
    <mergeCell ref="E28:E30"/>
    <mergeCell ref="F28:H28"/>
    <mergeCell ref="I28:J28"/>
    <mergeCell ref="B29:C30"/>
    <mergeCell ref="F29:H29"/>
    <mergeCell ref="I29:J29"/>
    <mergeCell ref="A25:A27"/>
    <mergeCell ref="B25:C25"/>
    <mergeCell ref="D25:D27"/>
    <mergeCell ref="E25:E27"/>
    <mergeCell ref="F25:H25"/>
    <mergeCell ref="I25:J25"/>
    <mergeCell ref="B26:C27"/>
    <mergeCell ref="F26:H26"/>
    <mergeCell ref="I26:J26"/>
    <mergeCell ref="F27:H27"/>
    <mergeCell ref="F30:H30"/>
    <mergeCell ref="I30:J30"/>
    <mergeCell ref="A31:A33"/>
    <mergeCell ref="B31:C31"/>
    <mergeCell ref="D31:D33"/>
    <mergeCell ref="E31:E33"/>
    <mergeCell ref="F31:H31"/>
    <mergeCell ref="I31:J31"/>
    <mergeCell ref="B32:C33"/>
    <mergeCell ref="F32:H32"/>
    <mergeCell ref="I32:J32"/>
    <mergeCell ref="F33:H33"/>
    <mergeCell ref="I33:J33"/>
    <mergeCell ref="A34:A36"/>
    <mergeCell ref="B34:C34"/>
    <mergeCell ref="D34:D36"/>
    <mergeCell ref="E34:E36"/>
    <mergeCell ref="F34:H34"/>
    <mergeCell ref="I34:J34"/>
    <mergeCell ref="B35:C36"/>
    <mergeCell ref="A40:A42"/>
    <mergeCell ref="B40:C40"/>
    <mergeCell ref="D40:D42"/>
    <mergeCell ref="E40:E42"/>
    <mergeCell ref="F40:H40"/>
    <mergeCell ref="F35:H35"/>
    <mergeCell ref="I35:J35"/>
    <mergeCell ref="F36:H36"/>
    <mergeCell ref="I36:J36"/>
    <mergeCell ref="A37:A39"/>
    <mergeCell ref="B37:C37"/>
    <mergeCell ref="D37:D39"/>
    <mergeCell ref="E37:E39"/>
    <mergeCell ref="F37:H37"/>
    <mergeCell ref="I37:J37"/>
    <mergeCell ref="I40:J40"/>
    <mergeCell ref="B41:C42"/>
    <mergeCell ref="F41:H41"/>
    <mergeCell ref="I41:J41"/>
    <mergeCell ref="F42:H42"/>
    <mergeCell ref="I42:J42"/>
    <mergeCell ref="B38:C39"/>
    <mergeCell ref="F38:H38"/>
    <mergeCell ref="I38:J38"/>
    <mergeCell ref="F39:H39"/>
    <mergeCell ref="I39:J39"/>
    <mergeCell ref="I45:J45"/>
    <mergeCell ref="A46:A48"/>
    <mergeCell ref="B46:C46"/>
    <mergeCell ref="D46:D48"/>
    <mergeCell ref="E46:E48"/>
    <mergeCell ref="F46:H46"/>
    <mergeCell ref="I46:J46"/>
    <mergeCell ref="B47:C48"/>
    <mergeCell ref="F47:H47"/>
    <mergeCell ref="I47:J47"/>
    <mergeCell ref="A43:A45"/>
    <mergeCell ref="B43:C43"/>
    <mergeCell ref="D43:D45"/>
    <mergeCell ref="E43:E45"/>
    <mergeCell ref="F43:H43"/>
    <mergeCell ref="I43:J43"/>
    <mergeCell ref="B44:C45"/>
    <mergeCell ref="F44:H44"/>
    <mergeCell ref="I44:J44"/>
    <mergeCell ref="F45:H45"/>
    <mergeCell ref="F48:H48"/>
    <mergeCell ref="I48:J48"/>
    <mergeCell ref="A56:J56"/>
    <mergeCell ref="A57:J57"/>
    <mergeCell ref="I50:J50"/>
    <mergeCell ref="F51:H51"/>
    <mergeCell ref="I51:J51"/>
    <mergeCell ref="A52:B52"/>
    <mergeCell ref="C52:J52"/>
    <mergeCell ref="C53:J53"/>
    <mergeCell ref="A49:A51"/>
    <mergeCell ref="B49:C49"/>
    <mergeCell ref="D49:D51"/>
    <mergeCell ref="E49:E51"/>
    <mergeCell ref="F49:H49"/>
    <mergeCell ref="I49:J49"/>
    <mergeCell ref="B50:C51"/>
    <mergeCell ref="F50:H50"/>
    <mergeCell ref="C54:J54"/>
  </mergeCells>
  <phoneticPr fontId="1"/>
  <pageMargins left="0.74" right="0.31496062992125984" top="0.2" bottom="0.15748031496062992" header="0.26" footer="0.11811023622047245"/>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CBCE-9F9A-469C-AABC-25BA76B5DF69}">
  <dimension ref="A1:AQ126"/>
  <sheetViews>
    <sheetView view="pageBreakPreview" topLeftCell="A10" zoomScale="85" zoomScaleNormal="100" zoomScaleSheetLayoutView="85" workbookViewId="0">
      <selection activeCell="B5" sqref="B5:AJ5"/>
    </sheetView>
  </sheetViews>
  <sheetFormatPr defaultRowHeight="13.5"/>
  <cols>
    <col min="1" max="24" width="3.125" style="289" customWidth="1"/>
    <col min="25" max="25" width="2.375" style="289" customWidth="1"/>
    <col min="26"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091" t="s">
        <v>397</v>
      </c>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288"/>
      <c r="AE1" s="288"/>
      <c r="AF1" s="288"/>
      <c r="AG1" s="288"/>
      <c r="AH1" s="288"/>
      <c r="AI1" s="289" t="s">
        <v>398</v>
      </c>
      <c r="AJ1" s="289" t="s">
        <v>399</v>
      </c>
    </row>
    <row r="2" spans="1:36" ht="5.25" customHeight="1" thickBot="1">
      <c r="A2" s="290"/>
      <c r="B2" s="290"/>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092"/>
      <c r="AF2" s="1092"/>
      <c r="AG2" s="1092"/>
      <c r="AH2" s="1092"/>
      <c r="AJ2" s="289" t="s">
        <v>400</v>
      </c>
    </row>
    <row r="3" spans="1:36" ht="15.75" customHeight="1">
      <c r="A3" s="293" t="s">
        <v>401</v>
      </c>
      <c r="B3" s="293"/>
      <c r="C3" s="290"/>
      <c r="D3" s="290"/>
      <c r="E3" s="294"/>
      <c r="F3" s="294"/>
      <c r="G3" s="294"/>
      <c r="H3" s="295"/>
      <c r="I3" s="295"/>
      <c r="J3" s="295"/>
      <c r="K3" s="296"/>
      <c r="L3" s="296"/>
      <c r="M3" s="296"/>
      <c r="N3" s="296"/>
      <c r="O3" s="296"/>
      <c r="P3" s="296"/>
      <c r="Q3" s="296"/>
      <c r="R3" s="1093" t="s">
        <v>402</v>
      </c>
      <c r="S3" s="1094"/>
      <c r="T3" s="1094"/>
      <c r="U3" s="1094"/>
      <c r="V3" s="1094"/>
      <c r="W3" s="1094"/>
      <c r="X3" s="1094"/>
      <c r="Y3" s="1094"/>
      <c r="Z3" s="1095" t="s">
        <v>403</v>
      </c>
      <c r="AA3" s="1096"/>
      <c r="AB3" s="1096"/>
      <c r="AC3" s="1096"/>
      <c r="AD3" s="1096"/>
      <c r="AE3" s="1096"/>
      <c r="AF3" s="1096"/>
      <c r="AG3" s="1097"/>
    </row>
    <row r="4" spans="1:36" ht="38.25" customHeight="1">
      <c r="A4" s="1092" t="s">
        <v>404</v>
      </c>
      <c r="B4" s="1092"/>
      <c r="C4" s="1092"/>
      <c r="D4" s="1092"/>
      <c r="E4" s="1092"/>
      <c r="F4" s="1092"/>
      <c r="G4" s="1092"/>
      <c r="H4" s="1092"/>
      <c r="I4" s="1092"/>
      <c r="J4" s="295"/>
      <c r="K4" s="296"/>
      <c r="L4" s="296"/>
      <c r="M4" s="296"/>
      <c r="N4" s="296"/>
      <c r="O4" s="296"/>
      <c r="P4" s="296"/>
      <c r="Q4" s="296"/>
      <c r="R4" s="1098" t="s">
        <v>405</v>
      </c>
      <c r="S4" s="1099"/>
      <c r="T4" s="1099"/>
      <c r="U4" s="1099"/>
      <c r="V4" s="1099"/>
      <c r="W4" s="1099"/>
      <c r="X4" s="1099"/>
      <c r="Y4" s="1099"/>
      <c r="Z4" s="1100" t="s">
        <v>406</v>
      </c>
      <c r="AA4" s="1101"/>
      <c r="AB4" s="1101"/>
      <c r="AC4" s="1101"/>
      <c r="AD4" s="1101"/>
      <c r="AE4" s="1101"/>
      <c r="AF4" s="1101"/>
      <c r="AG4" s="1102"/>
    </row>
    <row r="5" spans="1:36" ht="19.5" customHeight="1">
      <c r="A5" s="290"/>
      <c r="B5" s="290"/>
      <c r="C5" s="290"/>
      <c r="D5" s="290"/>
      <c r="E5" s="290"/>
      <c r="F5" s="290"/>
      <c r="G5" s="290"/>
      <c r="H5" s="290"/>
      <c r="I5" s="290"/>
      <c r="J5" s="295"/>
      <c r="K5" s="296"/>
      <c r="L5" s="296"/>
      <c r="M5" s="296"/>
      <c r="N5" s="296"/>
      <c r="O5" s="296"/>
      <c r="P5" s="296"/>
      <c r="Q5" s="296"/>
      <c r="R5" s="1082"/>
      <c r="S5" s="1083"/>
      <c r="T5" s="1084" t="s">
        <v>407</v>
      </c>
      <c r="U5" s="1085"/>
      <c r="V5" s="1085"/>
      <c r="W5" s="1085"/>
      <c r="X5" s="1085"/>
      <c r="Y5" s="1085"/>
      <c r="Z5" s="1107" t="s">
        <v>408</v>
      </c>
      <c r="AA5" s="1108"/>
      <c r="AB5" s="1108"/>
      <c r="AC5" s="1108"/>
      <c r="AD5" s="1108"/>
      <c r="AE5" s="1108"/>
      <c r="AF5" s="1108"/>
      <c r="AG5" s="1109"/>
    </row>
    <row r="6" spans="1:36" ht="19.5" customHeight="1">
      <c r="A6" s="297" t="s">
        <v>409</v>
      </c>
      <c r="B6" s="290"/>
      <c r="C6" s="290"/>
      <c r="D6" s="290"/>
      <c r="E6" s="298"/>
      <c r="F6" s="298"/>
      <c r="G6" s="298"/>
      <c r="H6" s="299"/>
      <c r="I6" s="300"/>
      <c r="J6" s="300"/>
      <c r="K6" s="300"/>
      <c r="L6" s="300"/>
      <c r="M6" s="298"/>
      <c r="N6" s="298"/>
      <c r="O6" s="298"/>
      <c r="P6" s="298"/>
      <c r="Q6" s="298"/>
      <c r="R6" s="1086"/>
      <c r="S6" s="1087"/>
      <c r="T6" s="1088" t="s">
        <v>410</v>
      </c>
      <c r="U6" s="1089"/>
      <c r="V6" s="1089"/>
      <c r="W6" s="1089"/>
      <c r="X6" s="1089"/>
      <c r="Y6" s="1089"/>
      <c r="Z6" s="1104" t="s">
        <v>408</v>
      </c>
      <c r="AA6" s="1105"/>
      <c r="AB6" s="1105"/>
      <c r="AC6" s="1105"/>
      <c r="AD6" s="1105"/>
      <c r="AE6" s="1105"/>
      <c r="AF6" s="1105"/>
      <c r="AG6" s="1106"/>
      <c r="AJ6" s="301"/>
    </row>
    <row r="7" spans="1:36" ht="19.5" customHeight="1">
      <c r="A7" s="1112" t="s">
        <v>411</v>
      </c>
      <c r="B7" s="1113" t="s">
        <v>412</v>
      </c>
      <c r="C7" s="1113"/>
      <c r="D7" s="1113"/>
      <c r="E7" s="1113"/>
      <c r="F7" s="1113"/>
      <c r="G7" s="1113"/>
      <c r="H7" s="1113"/>
      <c r="I7" s="1113"/>
      <c r="J7" s="1113"/>
      <c r="K7" s="1113"/>
      <c r="L7" s="1113"/>
      <c r="M7" s="1113"/>
      <c r="N7" s="1113"/>
      <c r="O7" s="1113"/>
      <c r="P7" s="1113"/>
      <c r="Q7" s="1113"/>
      <c r="R7" s="1086"/>
      <c r="S7" s="1087"/>
      <c r="T7" s="1088" t="s">
        <v>413</v>
      </c>
      <c r="U7" s="1089"/>
      <c r="V7" s="1089"/>
      <c r="W7" s="1089"/>
      <c r="X7" s="1089"/>
      <c r="Y7" s="1089"/>
      <c r="Z7" s="1104" t="s">
        <v>408</v>
      </c>
      <c r="AA7" s="1105"/>
      <c r="AB7" s="1105"/>
      <c r="AC7" s="1105"/>
      <c r="AD7" s="1105"/>
      <c r="AE7" s="1105"/>
      <c r="AF7" s="1105"/>
      <c r="AG7" s="1106"/>
    </row>
    <row r="8" spans="1:36" ht="19.5" customHeight="1" thickBot="1">
      <c r="A8" s="1112"/>
      <c r="B8" s="1113"/>
      <c r="C8" s="1113"/>
      <c r="D8" s="1113"/>
      <c r="E8" s="1113"/>
      <c r="F8" s="1113"/>
      <c r="G8" s="1113"/>
      <c r="H8" s="1113"/>
      <c r="I8" s="1113"/>
      <c r="J8" s="1113"/>
      <c r="K8" s="1113"/>
      <c r="L8" s="1113"/>
      <c r="M8" s="1113"/>
      <c r="N8" s="1113"/>
      <c r="O8" s="1113"/>
      <c r="P8" s="1113"/>
      <c r="Q8" s="1113"/>
      <c r="R8" s="1114"/>
      <c r="S8" s="1115"/>
      <c r="T8" s="1116" t="s">
        <v>414</v>
      </c>
      <c r="U8" s="1117"/>
      <c r="V8" s="1117"/>
      <c r="W8" s="1117"/>
      <c r="X8" s="1117"/>
      <c r="Y8" s="1117"/>
      <c r="Z8" s="1118" t="s">
        <v>408</v>
      </c>
      <c r="AA8" s="1119"/>
      <c r="AB8" s="1119"/>
      <c r="AC8" s="1119"/>
      <c r="AD8" s="1119"/>
      <c r="AE8" s="1119"/>
      <c r="AF8" s="1119"/>
      <c r="AG8" s="1120"/>
    </row>
    <row r="9" spans="1:36" ht="6" customHeight="1">
      <c r="A9" s="302"/>
      <c r="B9" s="302"/>
      <c r="C9" s="303"/>
      <c r="D9" s="303"/>
      <c r="E9" s="303"/>
      <c r="F9" s="303"/>
      <c r="G9" s="303"/>
      <c r="H9" s="303"/>
      <c r="I9" s="303"/>
      <c r="J9" s="303"/>
      <c r="K9" s="303"/>
      <c r="L9" s="303"/>
      <c r="M9" s="303"/>
      <c r="N9" s="303"/>
      <c r="O9" s="303"/>
      <c r="P9" s="303"/>
      <c r="Q9" s="303"/>
      <c r="R9" s="303"/>
      <c r="S9" s="303"/>
      <c r="T9" s="303"/>
      <c r="U9" s="303"/>
      <c r="V9" s="303"/>
      <c r="W9" s="303"/>
      <c r="X9" s="303"/>
      <c r="Y9" s="303"/>
      <c r="Z9" s="304"/>
      <c r="AA9" s="304"/>
      <c r="AB9" s="304"/>
      <c r="AC9" s="304"/>
      <c r="AD9" s="304"/>
      <c r="AE9" s="304"/>
      <c r="AF9" s="304"/>
      <c r="AG9" s="304"/>
      <c r="AH9" s="304"/>
    </row>
    <row r="10" spans="1:36" ht="16.5" customHeight="1">
      <c r="A10" s="305"/>
      <c r="B10" s="1110" t="s">
        <v>54</v>
      </c>
      <c r="C10" s="1110"/>
      <c r="D10" s="1111" t="s">
        <v>415</v>
      </c>
      <c r="E10" s="1111"/>
      <c r="F10" s="1111"/>
      <c r="G10" s="1111"/>
      <c r="H10" s="1111"/>
      <c r="I10" s="1111"/>
      <c r="J10" s="1111"/>
      <c r="K10" s="1078" t="s">
        <v>416</v>
      </c>
      <c r="L10" s="1078"/>
      <c r="M10" s="1078"/>
      <c r="N10" s="1078"/>
      <c r="O10" s="1078"/>
      <c r="P10" s="1078"/>
      <c r="Q10" s="1078"/>
      <c r="R10" s="305"/>
      <c r="S10" s="1110" t="s">
        <v>54</v>
      </c>
      <c r="T10" s="1110"/>
      <c r="U10" s="1111" t="s">
        <v>415</v>
      </c>
      <c r="V10" s="1111"/>
      <c r="W10" s="1111"/>
      <c r="X10" s="1111"/>
      <c r="Y10" s="1111"/>
      <c r="Z10" s="1111"/>
      <c r="AA10" s="1111"/>
      <c r="AB10" s="1078" t="s">
        <v>416</v>
      </c>
      <c r="AC10" s="1078"/>
      <c r="AD10" s="1078"/>
      <c r="AE10" s="1078"/>
      <c r="AF10" s="1078"/>
      <c r="AG10" s="1078"/>
      <c r="AH10" s="1078"/>
    </row>
    <row r="11" spans="1:36" ht="18.75" customHeight="1">
      <c r="A11" s="1131" t="s">
        <v>417</v>
      </c>
      <c r="B11" s="1132"/>
      <c r="C11" s="1132"/>
      <c r="D11" s="1133" t="s">
        <v>418</v>
      </c>
      <c r="E11" s="1134"/>
      <c r="F11" s="1134"/>
      <c r="G11" s="1134"/>
      <c r="H11" s="1134"/>
      <c r="I11" s="1134"/>
      <c r="J11" s="1135"/>
      <c r="K11" s="1122" t="s">
        <v>419</v>
      </c>
      <c r="L11" s="1123"/>
      <c r="M11" s="1123"/>
      <c r="N11" s="1123"/>
      <c r="O11" s="1123"/>
      <c r="P11" s="1123"/>
      <c r="Q11" s="1083"/>
      <c r="R11" s="1131" t="s">
        <v>420</v>
      </c>
      <c r="S11" s="1132"/>
      <c r="T11" s="1132"/>
      <c r="U11" s="1121" t="s">
        <v>421</v>
      </c>
      <c r="V11" s="1121"/>
      <c r="W11" s="1121"/>
      <c r="X11" s="1121"/>
      <c r="Y11" s="1121"/>
      <c r="Z11" s="1121"/>
      <c r="AA11" s="1121"/>
      <c r="AB11" s="1122" t="s">
        <v>419</v>
      </c>
      <c r="AC11" s="1123"/>
      <c r="AD11" s="1123"/>
      <c r="AE11" s="1123"/>
      <c r="AF11" s="1123"/>
      <c r="AG11" s="1123"/>
      <c r="AH11" s="1083"/>
    </row>
    <row r="12" spans="1:36" ht="18.75" customHeight="1">
      <c r="A12" s="1131"/>
      <c r="B12" s="1124"/>
      <c r="C12" s="1124"/>
      <c r="D12" s="1125" t="s">
        <v>422</v>
      </c>
      <c r="E12" s="1126"/>
      <c r="F12" s="1126"/>
      <c r="G12" s="1126"/>
      <c r="H12" s="1126"/>
      <c r="I12" s="1126"/>
      <c r="J12" s="1127"/>
      <c r="K12" s="1128" t="s">
        <v>419</v>
      </c>
      <c r="L12" s="1129"/>
      <c r="M12" s="1129"/>
      <c r="N12" s="1129"/>
      <c r="O12" s="1129"/>
      <c r="P12" s="1129"/>
      <c r="Q12" s="1087"/>
      <c r="R12" s="1131"/>
      <c r="S12" s="1124"/>
      <c r="T12" s="1124"/>
      <c r="U12" s="1130" t="s">
        <v>423</v>
      </c>
      <c r="V12" s="1130"/>
      <c r="W12" s="1130"/>
      <c r="X12" s="1130"/>
      <c r="Y12" s="1130"/>
      <c r="Z12" s="1130"/>
      <c r="AA12" s="1130"/>
      <c r="AB12" s="1128" t="s">
        <v>419</v>
      </c>
      <c r="AC12" s="1129"/>
      <c r="AD12" s="1129"/>
      <c r="AE12" s="1129"/>
      <c r="AF12" s="1129"/>
      <c r="AG12" s="1129"/>
      <c r="AH12" s="1087"/>
    </row>
    <row r="13" spans="1:36" ht="18.75" customHeight="1">
      <c r="A13" s="1131"/>
      <c r="B13" s="1124"/>
      <c r="C13" s="1124"/>
      <c r="D13" s="1125" t="s">
        <v>424</v>
      </c>
      <c r="E13" s="1126"/>
      <c r="F13" s="1126"/>
      <c r="G13" s="1126"/>
      <c r="H13" s="1126"/>
      <c r="I13" s="1126"/>
      <c r="J13" s="1127"/>
      <c r="K13" s="1128" t="s">
        <v>419</v>
      </c>
      <c r="L13" s="1129"/>
      <c r="M13" s="1129"/>
      <c r="N13" s="1129"/>
      <c r="O13" s="1129"/>
      <c r="P13" s="1129"/>
      <c r="Q13" s="1087"/>
      <c r="R13" s="1131"/>
      <c r="S13" s="1124"/>
      <c r="T13" s="1124"/>
      <c r="U13" s="1130" t="s">
        <v>425</v>
      </c>
      <c r="V13" s="1130"/>
      <c r="W13" s="1130"/>
      <c r="X13" s="1130"/>
      <c r="Y13" s="1130"/>
      <c r="Z13" s="1130"/>
      <c r="AA13" s="1130"/>
      <c r="AB13" s="1128" t="s">
        <v>419</v>
      </c>
      <c r="AC13" s="1129"/>
      <c r="AD13" s="1129"/>
      <c r="AE13" s="1129"/>
      <c r="AF13" s="1129"/>
      <c r="AG13" s="1129"/>
      <c r="AH13" s="1087"/>
    </row>
    <row r="14" spans="1:36" ht="18.75" customHeight="1">
      <c r="A14" s="1131"/>
      <c r="B14" s="1124"/>
      <c r="C14" s="1124"/>
      <c r="D14" s="1125" t="s">
        <v>426</v>
      </c>
      <c r="E14" s="1126"/>
      <c r="F14" s="1126"/>
      <c r="G14" s="1126"/>
      <c r="H14" s="1126"/>
      <c r="I14" s="1126"/>
      <c r="J14" s="1127"/>
      <c r="K14" s="1128" t="s">
        <v>419</v>
      </c>
      <c r="L14" s="1129"/>
      <c r="M14" s="1129"/>
      <c r="N14" s="1129"/>
      <c r="O14" s="1129"/>
      <c r="P14" s="1129"/>
      <c r="Q14" s="1087"/>
      <c r="R14" s="1131"/>
      <c r="S14" s="1124"/>
      <c r="T14" s="1124"/>
      <c r="U14" s="1130" t="s">
        <v>427</v>
      </c>
      <c r="V14" s="1130"/>
      <c r="W14" s="1130"/>
      <c r="X14" s="1130"/>
      <c r="Y14" s="1130"/>
      <c r="Z14" s="1130"/>
      <c r="AA14" s="1130"/>
      <c r="AB14" s="1128" t="s">
        <v>419</v>
      </c>
      <c r="AC14" s="1129"/>
      <c r="AD14" s="1129"/>
      <c r="AE14" s="1129"/>
      <c r="AF14" s="1129"/>
      <c r="AG14" s="1129"/>
      <c r="AH14" s="1087"/>
    </row>
    <row r="15" spans="1:36" ht="18.75" customHeight="1">
      <c r="A15" s="1131"/>
      <c r="B15" s="1136"/>
      <c r="C15" s="1136"/>
      <c r="D15" s="1137" t="s">
        <v>428</v>
      </c>
      <c r="E15" s="1138"/>
      <c r="F15" s="1138"/>
      <c r="G15" s="1138"/>
      <c r="H15" s="1138"/>
      <c r="I15" s="1138"/>
      <c r="J15" s="1139"/>
      <c r="K15" s="1140" t="s">
        <v>419</v>
      </c>
      <c r="L15" s="1141"/>
      <c r="M15" s="1141"/>
      <c r="N15" s="1141"/>
      <c r="O15" s="1141"/>
      <c r="P15" s="1141"/>
      <c r="Q15" s="1142"/>
      <c r="R15" s="1131"/>
      <c r="S15" s="1124"/>
      <c r="T15" s="1124"/>
      <c r="U15" s="1143" t="s">
        <v>429</v>
      </c>
      <c r="V15" s="1143"/>
      <c r="W15" s="1143"/>
      <c r="X15" s="1143"/>
      <c r="Y15" s="1143"/>
      <c r="Z15" s="1143"/>
      <c r="AA15" s="1143"/>
      <c r="AB15" s="1128" t="s">
        <v>419</v>
      </c>
      <c r="AC15" s="1129"/>
      <c r="AD15" s="1129"/>
      <c r="AE15" s="1129"/>
      <c r="AF15" s="1129"/>
      <c r="AG15" s="1129"/>
      <c r="AH15" s="1087"/>
    </row>
    <row r="16" spans="1:36" ht="18.75" customHeight="1">
      <c r="A16" s="1131" t="s">
        <v>430</v>
      </c>
      <c r="B16" s="1132"/>
      <c r="C16" s="1132"/>
      <c r="D16" s="1133" t="s">
        <v>431</v>
      </c>
      <c r="E16" s="1134"/>
      <c r="F16" s="1134"/>
      <c r="G16" s="1134"/>
      <c r="H16" s="1134"/>
      <c r="I16" s="1134"/>
      <c r="J16" s="1135"/>
      <c r="K16" s="1122" t="s">
        <v>419</v>
      </c>
      <c r="L16" s="1123"/>
      <c r="M16" s="1123"/>
      <c r="N16" s="1123"/>
      <c r="O16" s="1123"/>
      <c r="P16" s="1123"/>
      <c r="Q16" s="1083"/>
      <c r="R16" s="1131"/>
      <c r="S16" s="1124"/>
      <c r="T16" s="1124"/>
      <c r="U16" s="1130" t="s">
        <v>432</v>
      </c>
      <c r="V16" s="1130"/>
      <c r="W16" s="1130"/>
      <c r="X16" s="1130"/>
      <c r="Y16" s="1130"/>
      <c r="Z16" s="1130"/>
      <c r="AA16" s="1130"/>
      <c r="AB16" s="1128" t="s">
        <v>419</v>
      </c>
      <c r="AC16" s="1129"/>
      <c r="AD16" s="1129"/>
      <c r="AE16" s="1129"/>
      <c r="AF16" s="1129"/>
      <c r="AG16" s="1129"/>
      <c r="AH16" s="1087"/>
    </row>
    <row r="17" spans="1:43" ht="18.75" customHeight="1">
      <c r="A17" s="1131"/>
      <c r="B17" s="1124"/>
      <c r="C17" s="1124"/>
      <c r="D17" s="1125" t="s">
        <v>433</v>
      </c>
      <c r="E17" s="1126"/>
      <c r="F17" s="1126"/>
      <c r="G17" s="1126"/>
      <c r="H17" s="1126"/>
      <c r="I17" s="1126"/>
      <c r="J17" s="1127"/>
      <c r="K17" s="1128" t="s">
        <v>419</v>
      </c>
      <c r="L17" s="1129"/>
      <c r="M17" s="1129"/>
      <c r="N17" s="1129"/>
      <c r="O17" s="1129"/>
      <c r="P17" s="1129"/>
      <c r="Q17" s="1087"/>
      <c r="R17" s="1131"/>
      <c r="S17" s="1147"/>
      <c r="T17" s="1147"/>
      <c r="U17" s="1149" t="s">
        <v>434</v>
      </c>
      <c r="V17" s="1149"/>
      <c r="W17" s="1149"/>
      <c r="X17" s="1149"/>
      <c r="Y17" s="1149"/>
      <c r="Z17" s="1149"/>
      <c r="AA17" s="1149"/>
      <c r="AB17" s="1142" t="s">
        <v>419</v>
      </c>
      <c r="AC17" s="1136"/>
      <c r="AD17" s="1136"/>
      <c r="AE17" s="1136"/>
      <c r="AF17" s="1136"/>
      <c r="AG17" s="1136"/>
      <c r="AH17" s="1136"/>
    </row>
    <row r="18" spans="1:43" ht="18.75" customHeight="1">
      <c r="A18" s="1131"/>
      <c r="B18" s="1124"/>
      <c r="C18" s="1124"/>
      <c r="D18" s="1125" t="s">
        <v>435</v>
      </c>
      <c r="E18" s="1126"/>
      <c r="F18" s="1126"/>
      <c r="G18" s="1126"/>
      <c r="H18" s="1126"/>
      <c r="I18" s="1126"/>
      <c r="J18" s="1127"/>
      <c r="K18" s="1128" t="s">
        <v>419</v>
      </c>
      <c r="L18" s="1129"/>
      <c r="M18" s="1129"/>
      <c r="N18" s="1129"/>
      <c r="O18" s="1129"/>
      <c r="P18" s="1129"/>
      <c r="Q18" s="1087"/>
      <c r="R18" s="1131"/>
      <c r="S18" s="1148"/>
      <c r="T18" s="1148"/>
      <c r="U18" s="306" t="s">
        <v>436</v>
      </c>
      <c r="V18" s="307"/>
      <c r="W18" s="308"/>
      <c r="X18" s="307"/>
      <c r="Y18" s="308"/>
      <c r="Z18" s="309"/>
      <c r="AA18" s="310"/>
      <c r="AB18" s="1150"/>
      <c r="AC18" s="1151"/>
      <c r="AD18" s="1151"/>
      <c r="AE18" s="1151"/>
      <c r="AF18" s="1151"/>
      <c r="AG18" s="1151"/>
      <c r="AH18" s="1151"/>
    </row>
    <row r="19" spans="1:43" ht="18.75" customHeight="1">
      <c r="A19" s="1131"/>
      <c r="B19" s="1124"/>
      <c r="C19" s="1124"/>
      <c r="D19" s="1125" t="s">
        <v>437</v>
      </c>
      <c r="E19" s="1126"/>
      <c r="F19" s="1126"/>
      <c r="G19" s="1126"/>
      <c r="H19" s="1126"/>
      <c r="I19" s="1126"/>
      <c r="J19" s="1127"/>
      <c r="K19" s="1128" t="s">
        <v>419</v>
      </c>
      <c r="L19" s="1129"/>
      <c r="M19" s="1129"/>
      <c r="N19" s="1129"/>
      <c r="O19" s="1129"/>
      <c r="P19" s="1129"/>
      <c r="Q19" s="1087"/>
      <c r="R19" s="1131"/>
      <c r="S19" s="1148"/>
      <c r="T19" s="1148"/>
      <c r="U19" s="1152"/>
      <c r="V19" s="1152"/>
      <c r="W19" s="1152"/>
      <c r="X19" s="1152"/>
      <c r="Y19" s="1152"/>
      <c r="Z19" s="1152"/>
      <c r="AA19" s="1152"/>
      <c r="AB19" s="1152"/>
      <c r="AC19" s="1152"/>
      <c r="AD19" s="1152"/>
      <c r="AE19" s="1152"/>
      <c r="AF19" s="1152"/>
      <c r="AG19" s="1152"/>
      <c r="AH19" s="1153"/>
    </row>
    <row r="20" spans="1:43" ht="18.75" customHeight="1">
      <c r="A20" s="1131"/>
      <c r="B20" s="1136"/>
      <c r="C20" s="1136"/>
      <c r="D20" s="1137" t="s">
        <v>426</v>
      </c>
      <c r="E20" s="1138"/>
      <c r="F20" s="1138"/>
      <c r="G20" s="1138"/>
      <c r="H20" s="1138"/>
      <c r="I20" s="1138"/>
      <c r="J20" s="1139"/>
      <c r="K20" s="1140" t="s">
        <v>419</v>
      </c>
      <c r="L20" s="1141"/>
      <c r="M20" s="1141"/>
      <c r="N20" s="1141"/>
      <c r="O20" s="1141"/>
      <c r="P20" s="1141"/>
      <c r="Q20" s="1142"/>
      <c r="R20" s="1131"/>
      <c r="S20" s="1148"/>
      <c r="T20" s="1148"/>
      <c r="U20" s="1154"/>
      <c r="V20" s="1154"/>
      <c r="W20" s="1154"/>
      <c r="X20" s="1154"/>
      <c r="Y20" s="1154"/>
      <c r="Z20" s="1154"/>
      <c r="AA20" s="1154"/>
      <c r="AB20" s="1154"/>
      <c r="AC20" s="1154"/>
      <c r="AD20" s="1154"/>
      <c r="AE20" s="1154"/>
      <c r="AF20" s="1154"/>
      <c r="AG20" s="1154"/>
      <c r="AH20" s="1155"/>
    </row>
    <row r="21" spans="1:43" ht="4.5" customHeight="1">
      <c r="A21" s="304"/>
      <c r="B21" s="304"/>
      <c r="C21" s="302"/>
      <c r="D21" s="302"/>
      <c r="E21" s="311"/>
      <c r="F21" s="312"/>
      <c r="G21" s="311"/>
      <c r="H21" s="312"/>
      <c r="I21" s="313"/>
      <c r="J21" s="313"/>
      <c r="K21" s="313"/>
      <c r="L21" s="313"/>
      <c r="M21" s="313"/>
      <c r="N21" s="313"/>
      <c r="O21" s="313"/>
      <c r="P21" s="313"/>
      <c r="Q21" s="313"/>
      <c r="R21" s="304"/>
      <c r="S21" s="304"/>
      <c r="T21" s="302"/>
      <c r="U21" s="302"/>
      <c r="V21" s="311"/>
      <c r="W21" s="312"/>
      <c r="X21" s="311"/>
      <c r="Y21" s="312"/>
      <c r="Z21" s="314"/>
      <c r="AA21" s="314"/>
      <c r="AB21" s="314"/>
      <c r="AC21" s="314"/>
      <c r="AD21" s="314"/>
      <c r="AE21" s="314"/>
      <c r="AF21" s="314"/>
      <c r="AG21" s="314"/>
      <c r="AH21" s="314"/>
    </row>
    <row r="22" spans="1:43" ht="16.5" customHeight="1">
      <c r="A22" s="2853" t="s">
        <v>438</v>
      </c>
      <c r="B22" s="2853"/>
      <c r="C22" s="2853"/>
      <c r="D22" s="2853"/>
      <c r="E22" s="2853"/>
      <c r="F22" s="2853"/>
      <c r="G22" s="2853"/>
      <c r="H22" s="2853"/>
      <c r="I22" s="2853"/>
      <c r="J22" s="2853"/>
      <c r="K22" s="2853"/>
      <c r="L22" s="2853"/>
      <c r="M22" s="2853"/>
      <c r="N22" s="2853"/>
      <c r="O22" s="2853"/>
      <c r="P22" s="2853"/>
      <c r="Q22" s="2853"/>
      <c r="R22" s="2853"/>
      <c r="S22" s="2853"/>
      <c r="T22" s="2853"/>
      <c r="U22" s="2853"/>
      <c r="V22" s="2853"/>
      <c r="W22" s="2853"/>
      <c r="X22" s="2853"/>
      <c r="Y22" s="2853"/>
      <c r="Z22" s="2853"/>
      <c r="AA22" s="2853"/>
      <c r="AB22" s="2853"/>
      <c r="AC22" s="2853"/>
      <c r="AD22" s="2853"/>
      <c r="AE22" s="2853"/>
      <c r="AF22" s="2853"/>
      <c r="AG22" s="2853"/>
      <c r="AH22" s="2853"/>
    </row>
    <row r="23" spans="1:43" ht="12" customHeight="1">
      <c r="A23" s="1168" t="str">
        <f>IF(B11="","",B11)</f>
        <v/>
      </c>
      <c r="B23" s="1213" t="s">
        <v>439</v>
      </c>
      <c r="C23" s="1213"/>
      <c r="D23" s="1213"/>
      <c r="E23" s="1213"/>
      <c r="F23" s="1213"/>
      <c r="G23" s="1213"/>
      <c r="H23" s="1210" t="s">
        <v>440</v>
      </c>
      <c r="I23" s="1210"/>
      <c r="J23" s="1210"/>
      <c r="K23" s="1210"/>
      <c r="L23" s="1210"/>
      <c r="M23" s="1695"/>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1"/>
    </row>
    <row r="24" spans="1:43" ht="48.75" customHeight="1">
      <c r="A24" s="1168"/>
      <c r="B24" s="1213"/>
      <c r="C24" s="1213"/>
      <c r="D24" s="1213"/>
      <c r="E24" s="1213"/>
      <c r="F24" s="1213"/>
      <c r="G24" s="1213"/>
      <c r="H24" s="1211"/>
      <c r="I24" s="1211"/>
      <c r="J24" s="1211"/>
      <c r="K24" s="1211"/>
      <c r="L24" s="1211"/>
      <c r="M24" s="1563" t="s">
        <v>441</v>
      </c>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5"/>
    </row>
    <row r="25" spans="1:43" ht="13.5" customHeight="1">
      <c r="A25" s="1168" t="str">
        <f>IF(B12="","",B12)</f>
        <v/>
      </c>
      <c r="B25" s="1169" t="s">
        <v>442</v>
      </c>
      <c r="C25" s="1169"/>
      <c r="D25" s="1169"/>
      <c r="E25" s="1169"/>
      <c r="F25" s="1169"/>
      <c r="G25" s="1169"/>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315"/>
      <c r="AD25" s="1173" t="str">
        <f>IF(B15="","",B15)</f>
        <v/>
      </c>
      <c r="AE25" s="315"/>
      <c r="AF25" s="315"/>
      <c r="AG25" s="315"/>
      <c r="AH25" s="315"/>
      <c r="AI25" s="316"/>
    </row>
    <row r="26" spans="1:43" ht="30" customHeight="1">
      <c r="A26" s="1168"/>
      <c r="B26" s="1171" t="s">
        <v>443</v>
      </c>
      <c r="C26" s="1171"/>
      <c r="D26" s="1171"/>
      <c r="E26" s="1171"/>
      <c r="F26" s="1171"/>
      <c r="G26" s="1171"/>
      <c r="H26" s="1175"/>
      <c r="I26" s="1175"/>
      <c r="J26" s="1175"/>
      <c r="K26" s="1175"/>
      <c r="L26" s="1175"/>
      <c r="M26" s="1175"/>
      <c r="N26" s="1175"/>
      <c r="O26" s="1175"/>
      <c r="P26" s="1175"/>
      <c r="Q26" s="1175"/>
      <c r="R26" s="1175"/>
      <c r="S26" s="1175"/>
      <c r="T26" s="1175"/>
      <c r="U26" s="1175"/>
      <c r="V26" s="1175"/>
      <c r="W26" s="1175"/>
      <c r="X26" s="1175"/>
      <c r="Y26" s="1175"/>
      <c r="Z26" s="1175"/>
      <c r="AA26" s="1175"/>
      <c r="AB26" s="1175"/>
      <c r="AC26" s="317"/>
      <c r="AD26" s="1174"/>
      <c r="AE26" s="317"/>
      <c r="AF26" s="317"/>
      <c r="AG26" s="317"/>
      <c r="AH26" s="317"/>
      <c r="AJ26" s="1166"/>
      <c r="AK26" s="1167"/>
      <c r="AL26" s="1167"/>
      <c r="AM26" s="1167"/>
      <c r="AN26" s="1167"/>
      <c r="AO26" s="1167"/>
      <c r="AP26" s="318"/>
      <c r="AQ26" s="318"/>
    </row>
    <row r="27" spans="1:43" ht="13.5" customHeight="1">
      <c r="A27" s="1168" t="str">
        <f>IF(B13="","",B13)</f>
        <v/>
      </c>
      <c r="B27" s="1169" t="s">
        <v>442</v>
      </c>
      <c r="C27" s="1169"/>
      <c r="D27" s="1169"/>
      <c r="E27" s="1169"/>
      <c r="F27" s="1169"/>
      <c r="G27" s="1169"/>
      <c r="H27" s="1170"/>
      <c r="I27" s="1170"/>
      <c r="J27" s="1170"/>
      <c r="K27" s="1170"/>
      <c r="L27" s="1170"/>
      <c r="M27" s="1170"/>
      <c r="N27" s="1170"/>
      <c r="O27" s="1170"/>
      <c r="P27" s="1170"/>
      <c r="Q27" s="1170"/>
      <c r="R27" s="1170"/>
      <c r="S27" s="1170"/>
      <c r="T27" s="1170"/>
      <c r="U27" s="1170"/>
      <c r="V27" s="1170"/>
      <c r="W27" s="1170"/>
      <c r="X27" s="1170"/>
      <c r="Y27" s="1170"/>
      <c r="Z27" s="1170"/>
      <c r="AA27" s="1170"/>
      <c r="AB27" s="1170"/>
      <c r="AC27" s="317"/>
      <c r="AD27" s="317"/>
      <c r="AE27" s="317"/>
      <c r="AF27" s="317"/>
      <c r="AG27" s="317"/>
      <c r="AH27" s="317"/>
      <c r="AJ27" s="318"/>
      <c r="AK27" s="318"/>
      <c r="AL27" s="318"/>
      <c r="AM27" s="318"/>
      <c r="AN27" s="318"/>
      <c r="AO27" s="318"/>
      <c r="AP27" s="318"/>
      <c r="AQ27" s="318"/>
    </row>
    <row r="28" spans="1:43" ht="30" customHeight="1">
      <c r="A28" s="1168"/>
      <c r="B28" s="1171" t="s">
        <v>444</v>
      </c>
      <c r="C28" s="1171"/>
      <c r="D28" s="1171"/>
      <c r="E28" s="1171"/>
      <c r="F28" s="1171"/>
      <c r="G28" s="1171"/>
      <c r="H28" s="1172"/>
      <c r="I28" s="1172"/>
      <c r="J28" s="1172"/>
      <c r="K28" s="1172"/>
      <c r="L28" s="1172"/>
      <c r="M28" s="1172"/>
      <c r="N28" s="1172"/>
      <c r="O28" s="1172"/>
      <c r="P28" s="1172"/>
      <c r="Q28" s="1172"/>
      <c r="R28" s="1172"/>
      <c r="S28" s="1172"/>
      <c r="T28" s="1172"/>
      <c r="U28" s="1172"/>
      <c r="V28" s="1172"/>
      <c r="W28" s="1172"/>
      <c r="X28" s="1172"/>
      <c r="Y28" s="1172"/>
      <c r="Z28" s="1172"/>
      <c r="AA28" s="1172"/>
      <c r="AB28" s="1172"/>
      <c r="AC28" s="317"/>
      <c r="AD28" s="317"/>
      <c r="AE28" s="317"/>
      <c r="AF28" s="317"/>
      <c r="AG28" s="317"/>
      <c r="AH28" s="317"/>
      <c r="AJ28" s="318"/>
      <c r="AK28" s="318"/>
      <c r="AL28" s="1167"/>
      <c r="AM28" s="1167"/>
      <c r="AN28" s="1167"/>
      <c r="AO28" s="1167"/>
      <c r="AP28" s="1167"/>
      <c r="AQ28" s="1167"/>
    </row>
    <row r="29" spans="1:43" ht="30" customHeight="1">
      <c r="A29" s="319" t="str">
        <f>IF(B14="","",B14)</f>
        <v/>
      </c>
      <c r="B29" s="1182" t="s">
        <v>445</v>
      </c>
      <c r="C29" s="1182"/>
      <c r="D29" s="1182"/>
      <c r="E29" s="1182"/>
      <c r="F29" s="1182"/>
      <c r="G29" s="1182"/>
      <c r="H29" s="1575"/>
      <c r="I29" s="1575"/>
      <c r="J29" s="1575"/>
      <c r="K29" s="1575"/>
      <c r="L29" s="1575"/>
      <c r="M29" s="1575"/>
      <c r="N29" s="1575"/>
      <c r="O29" s="1575"/>
      <c r="P29" s="1177" t="s">
        <v>446</v>
      </c>
      <c r="Q29" s="1177"/>
      <c r="R29" s="1177"/>
      <c r="S29" s="1177"/>
      <c r="T29" s="1177"/>
      <c r="U29" s="1579"/>
      <c r="V29" s="1579"/>
      <c r="W29" s="1579"/>
      <c r="X29" s="1579"/>
      <c r="Y29" s="1579"/>
      <c r="Z29" s="1579"/>
      <c r="AA29" s="1579"/>
      <c r="AB29" s="1579"/>
      <c r="AC29" s="317"/>
      <c r="AD29" s="317"/>
      <c r="AE29" s="317"/>
      <c r="AF29" s="317"/>
      <c r="AG29" s="317"/>
      <c r="AH29" s="317"/>
    </row>
    <row r="30" spans="1:43" ht="3" customHeight="1">
      <c r="A30" s="302"/>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row>
    <row r="31" spans="1:43" ht="22.5" customHeight="1">
      <c r="A31" s="1208" t="s">
        <v>447</v>
      </c>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row>
    <row r="32" spans="1:43" ht="12" customHeight="1">
      <c r="A32" s="1168" t="str">
        <f>IF(B17="","",B17)</f>
        <v/>
      </c>
      <c r="B32" s="1209" t="s">
        <v>448</v>
      </c>
      <c r="C32" s="1209"/>
      <c r="D32" s="1209"/>
      <c r="E32" s="1209"/>
      <c r="F32" s="1209"/>
      <c r="G32" s="1209"/>
      <c r="H32" s="1210" t="s">
        <v>440</v>
      </c>
      <c r="I32" s="1210"/>
      <c r="J32" s="1210"/>
      <c r="K32" s="1210"/>
      <c r="L32" s="1210"/>
      <c r="M32" s="1695"/>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1"/>
    </row>
    <row r="33" spans="1:35" ht="30" customHeight="1">
      <c r="A33" s="1168"/>
      <c r="B33" s="1209"/>
      <c r="C33" s="1209"/>
      <c r="D33" s="1209"/>
      <c r="E33" s="1209"/>
      <c r="F33" s="1209"/>
      <c r="G33" s="1209"/>
      <c r="H33" s="1211"/>
      <c r="I33" s="1211"/>
      <c r="J33" s="1211"/>
      <c r="K33" s="1211"/>
      <c r="L33" s="1211"/>
      <c r="M33" s="1563"/>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5"/>
    </row>
    <row r="34" spans="1:35" ht="13.5" customHeight="1">
      <c r="A34" s="1168" t="str">
        <f>IF(B18="","",B18)</f>
        <v/>
      </c>
      <c r="B34" s="1169" t="s">
        <v>442</v>
      </c>
      <c r="C34" s="1169"/>
      <c r="D34" s="1169"/>
      <c r="E34" s="1169"/>
      <c r="F34" s="1169"/>
      <c r="G34" s="1169"/>
      <c r="H34" s="1121"/>
      <c r="I34" s="1121"/>
      <c r="J34" s="1121"/>
      <c r="K34" s="1121"/>
      <c r="L34" s="1121"/>
      <c r="M34" s="1121"/>
      <c r="N34" s="1121"/>
      <c r="O34" s="1121"/>
      <c r="P34" s="1121"/>
      <c r="Q34" s="1121"/>
      <c r="R34" s="1121"/>
      <c r="S34" s="1121"/>
      <c r="T34" s="1121"/>
      <c r="U34" s="1121"/>
      <c r="V34" s="1121"/>
      <c r="W34" s="1121"/>
      <c r="X34" s="1121"/>
      <c r="Y34" s="1121"/>
      <c r="Z34" s="1121"/>
      <c r="AA34" s="1121"/>
      <c r="AB34" s="1121"/>
      <c r="AC34" s="315"/>
      <c r="AD34" s="1173" t="str">
        <f>IF(S11="","",S11)</f>
        <v/>
      </c>
      <c r="AE34" s="315"/>
      <c r="AF34" s="315"/>
      <c r="AG34" s="315"/>
      <c r="AH34" s="315"/>
      <c r="AI34" s="316"/>
    </row>
    <row r="35" spans="1:35" ht="29.25" customHeight="1">
      <c r="A35" s="1168"/>
      <c r="B35" s="1186" t="s">
        <v>449</v>
      </c>
      <c r="C35" s="1187"/>
      <c r="D35" s="1187"/>
      <c r="E35" s="1187"/>
      <c r="F35" s="1187"/>
      <c r="G35" s="1187"/>
      <c r="H35" s="1175"/>
      <c r="I35" s="1175"/>
      <c r="J35" s="1175"/>
      <c r="K35" s="1175"/>
      <c r="L35" s="1175"/>
      <c r="M35" s="1175"/>
      <c r="N35" s="1175"/>
      <c r="O35" s="1175"/>
      <c r="P35" s="1175"/>
      <c r="Q35" s="1175"/>
      <c r="R35" s="1175"/>
      <c r="S35" s="1175"/>
      <c r="T35" s="1175"/>
      <c r="U35" s="1175"/>
      <c r="V35" s="1175"/>
      <c r="W35" s="1175"/>
      <c r="X35" s="1175"/>
      <c r="Y35" s="1175"/>
      <c r="Z35" s="1175"/>
      <c r="AA35" s="1175"/>
      <c r="AB35" s="1175"/>
      <c r="AC35" s="317"/>
      <c r="AD35" s="1174"/>
      <c r="AE35" s="317"/>
      <c r="AF35" s="317"/>
      <c r="AG35" s="317"/>
      <c r="AH35" s="317"/>
    </row>
    <row r="36" spans="1:35" ht="13.5" customHeight="1">
      <c r="A36" s="1168" t="str">
        <f>IF(B19="","",B19)</f>
        <v/>
      </c>
      <c r="B36" s="1169" t="s">
        <v>442</v>
      </c>
      <c r="C36" s="1169"/>
      <c r="D36" s="1169"/>
      <c r="E36" s="1169"/>
      <c r="F36" s="1169"/>
      <c r="G36" s="1169"/>
      <c r="H36" s="1170"/>
      <c r="I36" s="1170"/>
      <c r="J36" s="1170"/>
      <c r="K36" s="1170"/>
      <c r="L36" s="1170"/>
      <c r="M36" s="1170"/>
      <c r="N36" s="1170"/>
      <c r="O36" s="1170"/>
      <c r="P36" s="1170"/>
      <c r="Q36" s="1170"/>
      <c r="R36" s="1170"/>
      <c r="S36" s="1170"/>
      <c r="T36" s="1170"/>
      <c r="U36" s="1170"/>
      <c r="V36" s="1170"/>
      <c r="W36" s="1170"/>
      <c r="X36" s="1170"/>
      <c r="Y36" s="1170"/>
      <c r="Z36" s="1170"/>
      <c r="AA36" s="1170"/>
      <c r="AB36" s="1170"/>
      <c r="AC36" s="317"/>
      <c r="AD36" s="317"/>
      <c r="AE36" s="317"/>
      <c r="AF36" s="317"/>
      <c r="AG36" s="317"/>
      <c r="AH36" s="317"/>
    </row>
    <row r="37" spans="1:35" ht="30" customHeight="1">
      <c r="A37" s="1168"/>
      <c r="B37" s="1171" t="s">
        <v>450</v>
      </c>
      <c r="C37" s="1171"/>
      <c r="D37" s="1171"/>
      <c r="E37" s="1171"/>
      <c r="F37" s="1171"/>
      <c r="G37" s="1171"/>
      <c r="H37" s="1172"/>
      <c r="I37" s="1172"/>
      <c r="J37" s="1172"/>
      <c r="K37" s="1172"/>
      <c r="L37" s="1172"/>
      <c r="M37" s="1172"/>
      <c r="N37" s="1172"/>
      <c r="O37" s="1172"/>
      <c r="P37" s="1172"/>
      <c r="Q37" s="1172"/>
      <c r="R37" s="1172"/>
      <c r="S37" s="1172"/>
      <c r="T37" s="1172"/>
      <c r="U37" s="1172"/>
      <c r="V37" s="1172"/>
      <c r="W37" s="1172"/>
      <c r="X37" s="1172"/>
      <c r="Y37" s="1172"/>
      <c r="Z37" s="1172"/>
      <c r="AA37" s="1172"/>
      <c r="AB37" s="1172"/>
      <c r="AC37" s="317"/>
      <c r="AD37" s="317"/>
      <c r="AE37" s="317"/>
      <c r="AF37" s="317"/>
      <c r="AG37" s="317"/>
      <c r="AH37" s="317"/>
    </row>
    <row r="38" spans="1:35" ht="30" customHeight="1">
      <c r="A38" s="319" t="str">
        <f>IF(B20="","",B20)</f>
        <v/>
      </c>
      <c r="B38" s="1182" t="s">
        <v>445</v>
      </c>
      <c r="C38" s="1182"/>
      <c r="D38" s="1182"/>
      <c r="E38" s="1182"/>
      <c r="F38" s="1182"/>
      <c r="G38" s="1182"/>
      <c r="H38" s="1575"/>
      <c r="I38" s="1575"/>
      <c r="J38" s="1575"/>
      <c r="K38" s="1575"/>
      <c r="L38" s="1575"/>
      <c r="M38" s="1575"/>
      <c r="N38" s="1575"/>
      <c r="O38" s="1575"/>
      <c r="P38" s="1177" t="s">
        <v>446</v>
      </c>
      <c r="Q38" s="1177"/>
      <c r="R38" s="1177"/>
      <c r="S38" s="1177"/>
      <c r="T38" s="1177"/>
      <c r="U38" s="1579"/>
      <c r="V38" s="1579"/>
      <c r="W38" s="1579"/>
      <c r="X38" s="1579"/>
      <c r="Y38" s="1579"/>
      <c r="Z38" s="1579"/>
      <c r="AA38" s="1579"/>
      <c r="AB38" s="1579"/>
      <c r="AC38" s="317"/>
      <c r="AD38" s="317"/>
      <c r="AE38" s="317"/>
      <c r="AF38" s="317"/>
      <c r="AG38" s="317"/>
      <c r="AH38" s="317"/>
    </row>
    <row r="39" spans="1:35" ht="3" customHeight="1">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row>
    <row r="40" spans="1:35" ht="20.25" customHeight="1">
      <c r="A40" s="1218" t="s">
        <v>451</v>
      </c>
      <c r="B40" s="1218"/>
      <c r="C40" s="1218"/>
      <c r="D40" s="1218"/>
      <c r="E40" s="1218"/>
      <c r="F40" s="1218"/>
      <c r="G40" s="1218"/>
      <c r="H40" s="1218"/>
      <c r="I40" s="1218"/>
      <c r="J40" s="1218"/>
      <c r="K40" s="1218"/>
      <c r="L40" s="1218"/>
      <c r="M40" s="1218"/>
      <c r="N40" s="1218"/>
      <c r="O40" s="1218"/>
      <c r="P40" s="1218"/>
      <c r="Q40" s="1218"/>
      <c r="R40" s="1218"/>
      <c r="S40" s="1218"/>
      <c r="T40" s="1218"/>
      <c r="U40" s="1218"/>
      <c r="V40" s="1218"/>
      <c r="W40" s="1218"/>
      <c r="X40" s="1218"/>
      <c r="Y40" s="1218"/>
      <c r="Z40" s="1218"/>
      <c r="AA40" s="1218"/>
      <c r="AB40" s="1218"/>
      <c r="AC40" s="1218"/>
      <c r="AD40" s="1218"/>
      <c r="AE40" s="1218"/>
      <c r="AF40" s="1218"/>
      <c r="AG40" s="1218"/>
      <c r="AH40" s="1218"/>
    </row>
    <row r="41" spans="1:35" s="320" customFormat="1" ht="16.5" customHeight="1">
      <c r="A41" s="1180" t="s">
        <v>452</v>
      </c>
      <c r="B41" s="1180"/>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0"/>
    </row>
    <row r="42" spans="1:35" ht="4.5" customHeight="1" thickBot="1">
      <c r="A42" s="290"/>
      <c r="B42" s="321"/>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3"/>
      <c r="AG42" s="323"/>
      <c r="AH42" s="323"/>
    </row>
    <row r="43" spans="1:35" ht="39" customHeight="1">
      <c r="A43" s="1181" t="str">
        <f>IF(S11="","",S11)</f>
        <v/>
      </c>
      <c r="B43" s="2748" t="s">
        <v>453</v>
      </c>
      <c r="C43" s="2749"/>
      <c r="D43" s="324"/>
      <c r="E43" s="325"/>
      <c r="F43" s="325"/>
      <c r="G43" s="325"/>
      <c r="H43" s="325"/>
      <c r="I43" s="325"/>
      <c r="J43" s="325"/>
      <c r="K43" s="325"/>
      <c r="L43" s="325"/>
      <c r="M43" s="325"/>
      <c r="N43" s="325"/>
      <c r="O43" s="325"/>
      <c r="P43" s="326"/>
      <c r="Q43" s="327" t="s">
        <v>454</v>
      </c>
      <c r="R43" s="2754" t="s">
        <v>455</v>
      </c>
      <c r="S43" s="2754"/>
      <c r="T43" s="2754"/>
      <c r="U43" s="2754"/>
      <c r="V43" s="2754"/>
      <c r="W43" s="2754"/>
      <c r="X43" s="2754"/>
      <c r="Y43" s="2754"/>
      <c r="Z43" s="2754"/>
      <c r="AA43" s="2754"/>
      <c r="AB43" s="2754"/>
      <c r="AC43" s="2754"/>
      <c r="AD43" s="2754"/>
      <c r="AE43" s="2754"/>
      <c r="AF43" s="2754"/>
      <c r="AG43" s="2754"/>
      <c r="AH43" s="2754"/>
    </row>
    <row r="44" spans="1:35" ht="36" customHeight="1">
      <c r="A44" s="1181"/>
      <c r="B44" s="2750"/>
      <c r="C44" s="2751"/>
      <c r="D44" s="328"/>
      <c r="E44" s="329"/>
      <c r="F44" s="329"/>
      <c r="G44" s="329"/>
      <c r="H44" s="329"/>
      <c r="I44" s="329"/>
      <c r="J44" s="329"/>
      <c r="K44" s="329"/>
      <c r="L44" s="329"/>
      <c r="M44" s="329"/>
      <c r="N44" s="329"/>
      <c r="O44" s="329"/>
      <c r="P44" s="330"/>
      <c r="Q44" s="327" t="s">
        <v>454</v>
      </c>
      <c r="R44" s="2755" t="s">
        <v>456</v>
      </c>
      <c r="S44" s="2755"/>
      <c r="T44" s="2755"/>
      <c r="U44" s="2755"/>
      <c r="V44" s="2755"/>
      <c r="W44" s="2755"/>
      <c r="X44" s="2755"/>
      <c r="Y44" s="2755"/>
      <c r="Z44" s="2755"/>
      <c r="AA44" s="2755"/>
      <c r="AB44" s="2755"/>
      <c r="AC44" s="2755"/>
      <c r="AD44" s="2755"/>
      <c r="AE44" s="2755"/>
      <c r="AF44" s="2755"/>
      <c r="AG44" s="2755"/>
      <c r="AH44" s="2755"/>
    </row>
    <row r="45" spans="1:35" ht="18.75" customHeight="1">
      <c r="A45" s="304"/>
      <c r="B45" s="2750"/>
      <c r="C45" s="2751"/>
      <c r="D45" s="328"/>
      <c r="E45" s="329"/>
      <c r="F45" s="329"/>
      <c r="G45" s="329"/>
      <c r="H45" s="329"/>
      <c r="I45" s="329"/>
      <c r="J45" s="329"/>
      <c r="K45" s="329"/>
      <c r="L45" s="329"/>
      <c r="M45" s="329"/>
      <c r="N45" s="329"/>
      <c r="O45" s="329"/>
      <c r="P45" s="330"/>
      <c r="Q45" s="329"/>
      <c r="R45" s="331"/>
      <c r="S45" s="332"/>
      <c r="T45" s="333"/>
      <c r="U45" s="333"/>
      <c r="V45" s="333"/>
      <c r="W45" s="333"/>
      <c r="X45" s="333"/>
      <c r="Y45" s="333"/>
      <c r="Z45" s="333"/>
      <c r="AA45" s="333"/>
      <c r="AB45" s="333"/>
      <c r="AC45" s="2756" t="s">
        <v>457</v>
      </c>
      <c r="AD45" s="2756"/>
      <c r="AE45" s="2756"/>
      <c r="AF45" s="2756"/>
      <c r="AG45" s="2756"/>
      <c r="AH45" s="2756"/>
    </row>
    <row r="46" spans="1:35" ht="8.25" customHeight="1">
      <c r="A46" s="329"/>
      <c r="B46" s="2750"/>
      <c r="C46" s="2751"/>
      <c r="D46" s="328"/>
      <c r="E46" s="329"/>
      <c r="F46" s="329"/>
      <c r="G46" s="329"/>
      <c r="H46" s="329"/>
      <c r="I46" s="329"/>
      <c r="J46" s="329"/>
      <c r="K46" s="329"/>
      <c r="L46" s="329"/>
      <c r="M46" s="329"/>
      <c r="N46" s="329"/>
      <c r="O46" s="329"/>
      <c r="P46" s="330"/>
      <c r="Q46" s="329"/>
      <c r="R46" s="334"/>
      <c r="S46" s="334"/>
      <c r="T46" s="334"/>
      <c r="U46" s="334"/>
      <c r="V46" s="334"/>
      <c r="W46" s="334"/>
      <c r="X46" s="334"/>
      <c r="Y46" s="334"/>
      <c r="Z46" s="335"/>
      <c r="AA46" s="335"/>
      <c r="AB46" s="335"/>
      <c r="AC46" s="2757" t="s">
        <v>458</v>
      </c>
      <c r="AD46" s="2757"/>
      <c r="AE46" s="2757"/>
      <c r="AF46" s="2757"/>
      <c r="AG46" s="2757"/>
      <c r="AH46" s="2757"/>
    </row>
    <row r="47" spans="1:35" ht="12" customHeight="1" thickBot="1">
      <c r="A47" s="329"/>
      <c r="B47" s="2752"/>
      <c r="C47" s="2753"/>
      <c r="D47" s="336"/>
      <c r="E47" s="337"/>
      <c r="F47" s="337"/>
      <c r="G47" s="337"/>
      <c r="H47" s="337"/>
      <c r="I47" s="337"/>
      <c r="J47" s="337"/>
      <c r="K47" s="337"/>
      <c r="L47" s="337"/>
      <c r="M47" s="337"/>
      <c r="N47" s="337"/>
      <c r="O47" s="337"/>
      <c r="P47" s="338"/>
      <c r="Q47" s="329"/>
      <c r="R47" s="334"/>
      <c r="S47" s="334"/>
      <c r="T47" s="334"/>
      <c r="U47" s="334"/>
      <c r="V47" s="334"/>
      <c r="W47" s="334"/>
      <c r="X47" s="334"/>
      <c r="Y47" s="334"/>
      <c r="Z47" s="335"/>
      <c r="AA47" s="335"/>
      <c r="AB47" s="335"/>
      <c r="AC47" s="1076"/>
      <c r="AD47" s="1076"/>
      <c r="AE47" s="1076"/>
      <c r="AF47" s="1076"/>
      <c r="AG47" s="1076"/>
      <c r="AH47" s="1076"/>
    </row>
    <row r="48" spans="1:35" ht="5.25" customHeight="1">
      <c r="A48" s="290"/>
      <c r="B48" s="321"/>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2739" t="s">
        <v>459</v>
      </c>
      <c r="AD48" s="2739"/>
      <c r="AE48" s="2851"/>
      <c r="AF48" s="2851"/>
      <c r="AG48" s="2851"/>
      <c r="AH48" s="2851"/>
    </row>
    <row r="49" spans="1:34" ht="19.5" customHeight="1">
      <c r="A49" s="2746" t="s">
        <v>460</v>
      </c>
      <c r="B49" s="2746"/>
      <c r="C49" s="2746"/>
      <c r="D49" s="2746"/>
      <c r="E49" s="2746"/>
      <c r="F49" s="2746"/>
      <c r="G49" s="2746"/>
      <c r="H49" s="2746"/>
      <c r="I49" s="2746"/>
      <c r="J49" s="2746"/>
      <c r="K49" s="2746"/>
      <c r="L49" s="2746"/>
      <c r="M49" s="2746"/>
      <c r="N49" s="2746"/>
      <c r="O49" s="2746"/>
      <c r="P49" s="2746"/>
      <c r="Q49" s="2746"/>
      <c r="R49" s="2746"/>
      <c r="S49" s="2746"/>
      <c r="T49" s="2746"/>
      <c r="U49" s="2746"/>
      <c r="V49" s="2746"/>
      <c r="W49" s="2746"/>
      <c r="X49" s="2746"/>
      <c r="Y49" s="2746"/>
      <c r="Z49" s="2746"/>
      <c r="AA49" s="2746"/>
      <c r="AB49" s="339"/>
      <c r="AC49" s="2739"/>
      <c r="AD49" s="2739"/>
      <c r="AE49" s="2851"/>
      <c r="AF49" s="2851"/>
      <c r="AG49" s="2851"/>
      <c r="AH49" s="2851"/>
    </row>
    <row r="50" spans="1:34" ht="29.25" customHeight="1">
      <c r="A50" s="1156" t="s">
        <v>461</v>
      </c>
      <c r="B50" s="1156"/>
      <c r="C50" s="1156"/>
      <c r="D50" s="1156"/>
      <c r="E50" s="1592"/>
      <c r="F50" s="1593"/>
      <c r="G50" s="1593"/>
      <c r="H50" s="1593"/>
      <c r="I50" s="1593"/>
      <c r="J50" s="1593"/>
      <c r="K50" s="1593"/>
      <c r="L50" s="1593"/>
      <c r="M50" s="1593"/>
      <c r="N50" s="1594"/>
      <c r="O50" s="1595" t="s">
        <v>445</v>
      </c>
      <c r="P50" s="1596"/>
      <c r="Q50" s="1596"/>
      <c r="R50" s="1597"/>
      <c r="S50" s="1077"/>
      <c r="T50" s="1077"/>
      <c r="U50" s="1077"/>
      <c r="V50" s="1077"/>
      <c r="W50" s="1077"/>
      <c r="X50" s="1077"/>
      <c r="Y50" s="1077"/>
      <c r="Z50" s="1077"/>
      <c r="AA50" s="1077"/>
      <c r="AB50" s="340"/>
      <c r="AC50" s="1601" t="s">
        <v>462</v>
      </c>
      <c r="AD50" s="1601"/>
      <c r="AE50" s="2852"/>
      <c r="AF50" s="2852"/>
      <c r="AG50" s="2852"/>
      <c r="AH50" s="2852"/>
    </row>
    <row r="51" spans="1:34" ht="10.5" customHeight="1">
      <c r="AD51" s="289" ph="1"/>
      <c r="AF51" s="289" ph="1"/>
      <c r="AG51" s="289" ph="1"/>
      <c r="AH51" s="289" ph="1"/>
    </row>
    <row r="52" spans="1:34" ht="21">
      <c r="D52" s="289" ph="1"/>
      <c r="E52" s="289" ph="1"/>
      <c r="F52" s="289" ph="1"/>
      <c r="G52" s="289" ph="1"/>
      <c r="H52" s="289" ph="1"/>
      <c r="I52" s="289" ph="1"/>
      <c r="J52" s="289" ph="1"/>
      <c r="K52" s="289" ph="1"/>
      <c r="L52" s="289" ph="1"/>
      <c r="M52" s="289" ph="1"/>
      <c r="N52" s="289" ph="1"/>
      <c r="O52" s="289" ph="1"/>
      <c r="P52" s="289" ph="1"/>
      <c r="Q52" s="289" ph="1"/>
      <c r="R52" s="289" ph="1"/>
      <c r="S52" s="289" ph="1"/>
      <c r="T52" s="289" ph="1"/>
      <c r="U52" s="289" ph="1"/>
      <c r="V52" s="289" ph="1"/>
      <c r="W52" s="289" ph="1"/>
      <c r="X52" s="289" ph="1"/>
      <c r="Y52" s="289" ph="1"/>
      <c r="AF52" s="289" ph="1"/>
      <c r="AG52" s="289" ph="1"/>
    </row>
    <row r="57" spans="1:34" ht="21">
      <c r="AD57" s="289" ph="1"/>
      <c r="AE57" s="289" ph="1"/>
      <c r="AF57" s="289" ph="1"/>
      <c r="AG57" s="289" ph="1"/>
      <c r="AH57" s="289" ph="1"/>
    </row>
    <row r="61" spans="1:34" ht="21">
      <c r="AD61" s="289" ph="1"/>
      <c r="AE61" s="289" ph="1"/>
      <c r="AF61" s="289" ph="1"/>
      <c r="AG61" s="289" ph="1"/>
      <c r="AH61" s="289" ph="1"/>
    </row>
    <row r="66" spans="4:34" ht="21">
      <c r="AD66" s="289" ph="1"/>
      <c r="AE66" s="289" ph="1"/>
      <c r="AF66" s="289" ph="1"/>
      <c r="AG66" s="289" ph="1"/>
      <c r="AH66" s="289" ph="1"/>
    </row>
    <row r="67" spans="4:34" ht="21">
      <c r="AD67" s="289" ph="1"/>
      <c r="AE67" s="289" ph="1"/>
      <c r="AF67" s="289" ph="1"/>
      <c r="AG67" s="289" ph="1"/>
      <c r="AH67" s="289" ph="1"/>
    </row>
    <row r="68" spans="4:34" ht="21">
      <c r="D68" s="289" ph="1"/>
      <c r="E68" s="289" ph="1"/>
      <c r="F68" s="289" ph="1"/>
      <c r="G68" s="289" ph="1"/>
      <c r="H68" s="289" ph="1"/>
      <c r="I68" s="289" ph="1"/>
      <c r="J68" s="289" ph="1"/>
      <c r="K68" s="289" ph="1"/>
      <c r="L68" s="289" ph="1"/>
      <c r="M68" s="289" ph="1"/>
      <c r="N68" s="289" ph="1"/>
      <c r="O68" s="289" ph="1"/>
      <c r="P68" s="289" ph="1"/>
      <c r="Q68" s="289" ph="1"/>
      <c r="R68" s="289" ph="1"/>
      <c r="S68" s="289" ph="1"/>
      <c r="T68" s="289" ph="1"/>
      <c r="U68" s="289" ph="1"/>
      <c r="V68" s="289" ph="1"/>
      <c r="W68" s="289" ph="1"/>
      <c r="X68" s="289" ph="1"/>
      <c r="Y68" s="289" ph="1"/>
      <c r="AE68" s="289" ph="1"/>
      <c r="AF68" s="289" ph="1"/>
      <c r="AG68" s="289" ph="1"/>
    </row>
    <row r="72" spans="4:34" ht="21">
      <c r="AD72" s="289" ph="1"/>
      <c r="AE72" s="289" ph="1"/>
      <c r="AF72" s="289" ph="1"/>
      <c r="AG72" s="289" ph="1"/>
      <c r="AH72" s="289" ph="1"/>
    </row>
    <row r="74" spans="4:34" ht="21">
      <c r="AD74" s="289" ph="1"/>
      <c r="AE74" s="289" ph="1"/>
      <c r="AF74" s="289" ph="1"/>
      <c r="AG74" s="289" ph="1"/>
      <c r="AH74" s="289" ph="1"/>
    </row>
    <row r="79" spans="4:34" ht="21">
      <c r="AD79" s="289" ph="1"/>
      <c r="AE79" s="289" ph="1"/>
      <c r="AF79" s="289" ph="1"/>
      <c r="AG79" s="289" ph="1"/>
      <c r="AH79" s="289" ph="1"/>
    </row>
    <row r="80" spans="4:34" ht="21">
      <c r="AD80" s="289" ph="1"/>
      <c r="AE80" s="289" ph="1"/>
      <c r="AF80" s="289" ph="1"/>
      <c r="AG80" s="289" ph="1"/>
      <c r="AH80" s="289" ph="1"/>
    </row>
    <row r="81" spans="4:34" ht="21">
      <c r="D81" s="289" ph="1"/>
      <c r="E81" s="289" ph="1"/>
      <c r="F81" s="289" ph="1"/>
      <c r="G81" s="289" ph="1"/>
      <c r="H81" s="289" ph="1"/>
      <c r="I81" s="289" ph="1"/>
      <c r="J81" s="289" ph="1"/>
      <c r="K81" s="289" ph="1"/>
      <c r="L81" s="289" ph="1"/>
      <c r="M81" s="289" ph="1"/>
      <c r="N81" s="289" ph="1"/>
      <c r="O81" s="289" ph="1"/>
      <c r="P81" s="289" ph="1"/>
      <c r="Q81" s="289" ph="1"/>
      <c r="R81" s="289" ph="1"/>
      <c r="S81" s="289" ph="1"/>
      <c r="T81" s="289" ph="1"/>
      <c r="U81" s="289" ph="1"/>
      <c r="V81" s="289" ph="1"/>
      <c r="W81" s="289" ph="1"/>
      <c r="X81" s="289" ph="1"/>
      <c r="Y81" s="289" ph="1"/>
      <c r="AE81" s="289" ph="1"/>
      <c r="AF81" s="289" ph="1"/>
      <c r="AG81" s="289" ph="1"/>
    </row>
    <row r="82" spans="4:34" ht="21">
      <c r="AD82" s="289" ph="1"/>
      <c r="AE82" s="289" ph="1"/>
      <c r="AF82" s="289" ph="1"/>
      <c r="AG82" s="289" ph="1"/>
      <c r="AH82" s="289" ph="1"/>
    </row>
    <row r="83" spans="4:34" ht="21">
      <c r="AD83" s="289" ph="1"/>
      <c r="AE83" s="289" ph="1"/>
      <c r="AF83" s="289" ph="1"/>
      <c r="AG83" s="289" ph="1"/>
      <c r="AH83" s="289" ph="1"/>
    </row>
    <row r="84" spans="4:34" ht="21">
      <c r="D84" s="289" ph="1"/>
      <c r="E84" s="289" ph="1"/>
      <c r="F84" s="289" ph="1"/>
      <c r="G84" s="289" ph="1"/>
      <c r="H84" s="289" ph="1"/>
      <c r="I84" s="289" ph="1"/>
      <c r="J84" s="289" ph="1"/>
      <c r="K84" s="289" ph="1"/>
      <c r="L84" s="289" ph="1"/>
      <c r="M84" s="289" ph="1"/>
      <c r="N84" s="289" ph="1"/>
      <c r="O84" s="289" ph="1"/>
      <c r="P84" s="289" ph="1"/>
      <c r="Q84" s="289" ph="1"/>
      <c r="R84" s="289" ph="1"/>
      <c r="S84" s="289" ph="1"/>
      <c r="T84" s="289" ph="1"/>
      <c r="U84" s="289" ph="1"/>
      <c r="V84" s="289" ph="1"/>
      <c r="W84" s="289" ph="1"/>
      <c r="X84" s="289" ph="1"/>
      <c r="Y84" s="289" ph="1"/>
      <c r="AE84" s="289" ph="1"/>
      <c r="AF84" s="289" ph="1"/>
      <c r="AG84" s="289" ph="1"/>
    </row>
    <row r="90" spans="4:34" ht="21">
      <c r="AD90" s="289" ph="1"/>
      <c r="AE90" s="289" ph="1"/>
      <c r="AF90" s="289" ph="1"/>
      <c r="AG90" s="289" ph="1"/>
      <c r="AH90" s="289" ph="1"/>
    </row>
    <row r="91" spans="4:34" ht="21">
      <c r="AD91" s="289" ph="1"/>
      <c r="AE91" s="289" ph="1"/>
      <c r="AF91" s="289" ph="1"/>
      <c r="AG91" s="289" ph="1"/>
      <c r="AH91" s="289" ph="1"/>
    </row>
    <row r="92" spans="4:34" ht="21">
      <c r="D92" s="289" ph="1"/>
      <c r="E92" s="289" ph="1"/>
      <c r="F92" s="289" ph="1"/>
      <c r="G92" s="289" ph="1"/>
      <c r="H92" s="289" ph="1"/>
      <c r="I92" s="289" ph="1"/>
      <c r="J92" s="289" ph="1"/>
      <c r="K92" s="289" ph="1"/>
      <c r="L92" s="289" ph="1"/>
      <c r="M92" s="289" ph="1"/>
      <c r="N92" s="289" ph="1"/>
      <c r="O92" s="289" ph="1"/>
      <c r="P92" s="289" ph="1"/>
      <c r="Q92" s="289" ph="1"/>
      <c r="R92" s="289" ph="1"/>
      <c r="S92" s="289" ph="1"/>
      <c r="T92" s="289" ph="1"/>
      <c r="U92" s="289" ph="1"/>
      <c r="V92" s="289" ph="1"/>
      <c r="W92" s="289" ph="1"/>
      <c r="X92" s="289" ph="1"/>
      <c r="Y92" s="289" ph="1"/>
      <c r="AE92" s="289" ph="1"/>
      <c r="AF92" s="289" ph="1"/>
      <c r="AG92" s="289" ph="1"/>
    </row>
    <row r="93" spans="4:34" ht="21">
      <c r="AD93" s="289" ph="1"/>
      <c r="AE93" s="289" ph="1"/>
      <c r="AF93" s="289" ph="1"/>
      <c r="AG93" s="289" ph="1"/>
      <c r="AH93" s="289" ph="1"/>
    </row>
    <row r="94" spans="4:34" ht="21">
      <c r="AD94" s="289" ph="1"/>
      <c r="AE94" s="289" ph="1"/>
      <c r="AF94" s="289" ph="1"/>
      <c r="AG94" s="289" ph="1"/>
      <c r="AH94" s="289" ph="1"/>
    </row>
    <row r="95" spans="4:34" ht="21">
      <c r="AD95" s="289" ph="1"/>
      <c r="AE95" s="289" ph="1"/>
      <c r="AF95" s="289" ph="1"/>
      <c r="AG95" s="289" ph="1"/>
      <c r="AH95" s="289" ph="1"/>
    </row>
    <row r="96" spans="4:34" ht="21">
      <c r="D96" s="289" ph="1"/>
      <c r="E96" s="289" ph="1"/>
      <c r="F96" s="289" ph="1"/>
      <c r="G96" s="289" ph="1"/>
      <c r="H96" s="289" ph="1"/>
      <c r="I96" s="289" ph="1"/>
      <c r="J96" s="289" ph="1"/>
      <c r="K96" s="289" ph="1"/>
      <c r="L96" s="289" ph="1"/>
      <c r="M96" s="289" ph="1"/>
      <c r="N96" s="289" ph="1"/>
      <c r="O96" s="289" ph="1"/>
      <c r="P96" s="289" ph="1"/>
      <c r="Q96" s="289" ph="1"/>
      <c r="R96" s="289" ph="1"/>
      <c r="S96" s="289" ph="1"/>
      <c r="T96" s="289" ph="1"/>
      <c r="U96" s="289" ph="1"/>
      <c r="V96" s="289" ph="1"/>
      <c r="W96" s="289" ph="1"/>
      <c r="X96" s="289" ph="1"/>
      <c r="Y96" s="289" ph="1"/>
      <c r="AE96" s="289" ph="1"/>
      <c r="AF96" s="289" ph="1"/>
      <c r="AG96" s="289" ph="1"/>
    </row>
    <row r="97" spans="4:34" ht="21">
      <c r="AD97" s="289" ph="1"/>
      <c r="AE97" s="289" ph="1"/>
      <c r="AF97" s="289" ph="1"/>
      <c r="AG97" s="289" ph="1"/>
      <c r="AH97" s="289" ph="1"/>
    </row>
    <row r="98" spans="4:34" ht="21">
      <c r="AD98" s="289" ph="1"/>
      <c r="AE98" s="289" ph="1"/>
      <c r="AF98" s="289" ph="1"/>
      <c r="AG98" s="289" ph="1"/>
      <c r="AH98" s="289" ph="1"/>
    </row>
    <row r="99" spans="4:34" ht="21">
      <c r="D99" s="289" ph="1"/>
      <c r="E99" s="289" ph="1"/>
      <c r="F99" s="289" ph="1"/>
      <c r="G99" s="289" ph="1"/>
      <c r="H99" s="289" ph="1"/>
      <c r="I99" s="289" ph="1"/>
      <c r="J99" s="289" ph="1"/>
      <c r="K99" s="289" ph="1"/>
      <c r="L99" s="289" ph="1"/>
      <c r="M99" s="289" ph="1"/>
      <c r="N99" s="289" ph="1"/>
      <c r="O99" s="289" ph="1"/>
      <c r="P99" s="289" ph="1"/>
      <c r="Q99" s="289" ph="1"/>
      <c r="R99" s="289" ph="1"/>
      <c r="S99" s="289" ph="1"/>
      <c r="T99" s="289" ph="1"/>
      <c r="U99" s="289" ph="1"/>
      <c r="V99" s="289" ph="1"/>
      <c r="W99" s="289" ph="1"/>
      <c r="X99" s="289" ph="1"/>
      <c r="Y99" s="289" ph="1"/>
      <c r="AE99" s="289" ph="1"/>
      <c r="AF99" s="289" ph="1"/>
      <c r="AG99" s="289" ph="1"/>
    </row>
    <row r="100" spans="4:34" ht="21">
      <c r="AD100" s="289" ph="1"/>
      <c r="AE100" s="289" ph="1"/>
      <c r="AF100" s="289" ph="1"/>
      <c r="AG100" s="289" ph="1"/>
      <c r="AH100" s="289" ph="1"/>
    </row>
    <row r="101" spans="4:34" ht="21">
      <c r="AD101" s="289" ph="1"/>
      <c r="AE101" s="289" ph="1"/>
      <c r="AF101" s="289" ph="1"/>
      <c r="AG101" s="289" ph="1"/>
      <c r="AH101" s="289" ph="1"/>
    </row>
    <row r="102" spans="4:34" ht="21">
      <c r="D102" s="289" ph="1"/>
      <c r="E102" s="289" ph="1"/>
      <c r="F102" s="289" ph="1"/>
      <c r="G102" s="289" ph="1"/>
      <c r="H102" s="289" ph="1"/>
      <c r="I102" s="289" ph="1"/>
      <c r="J102" s="289" ph="1"/>
      <c r="K102" s="289" ph="1"/>
      <c r="L102" s="289" ph="1"/>
      <c r="M102" s="289" ph="1"/>
      <c r="N102" s="289" ph="1"/>
      <c r="O102" s="289" ph="1"/>
      <c r="P102" s="289" ph="1"/>
      <c r="Q102" s="289" ph="1"/>
      <c r="R102" s="289" ph="1"/>
      <c r="S102" s="289" ph="1"/>
      <c r="T102" s="289" ph="1"/>
      <c r="U102" s="289" ph="1"/>
      <c r="V102" s="289" ph="1"/>
      <c r="W102" s="289" ph="1"/>
      <c r="X102" s="289" ph="1"/>
      <c r="Y102" s="289" ph="1"/>
      <c r="AE102" s="289" ph="1"/>
      <c r="AF102" s="289" ph="1"/>
      <c r="AG102" s="289" ph="1"/>
    </row>
    <row r="103" spans="4:34" ht="21">
      <c r="AD103" s="289" ph="1"/>
      <c r="AE103" s="289" ph="1"/>
      <c r="AF103" s="289" ph="1"/>
      <c r="AG103" s="289" ph="1"/>
      <c r="AH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AD108" s="289" ph="1"/>
      <c r="AE108" s="289" ph="1"/>
      <c r="AF108" s="289" ph="1"/>
      <c r="AG108" s="289" ph="1"/>
      <c r="AH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AD110" s="289" ph="1"/>
      <c r="AE110" s="289" ph="1"/>
      <c r="AF110" s="289" ph="1"/>
      <c r="AG110" s="289" ph="1"/>
      <c r="AH110" s="289" ph="1"/>
    </row>
    <row r="111" spans="4:34" ht="21">
      <c r="D111" s="289" ph="1"/>
      <c r="E111" s="289" ph="1"/>
      <c r="F111" s="289" ph="1"/>
      <c r="G111" s="289" ph="1"/>
      <c r="H111" s="289" ph="1"/>
      <c r="I111" s="289" ph="1"/>
      <c r="J111" s="289" ph="1"/>
      <c r="K111" s="289" ph="1"/>
      <c r="L111" s="289" ph="1"/>
      <c r="M111" s="289" ph="1"/>
      <c r="N111" s="289" ph="1"/>
      <c r="O111" s="289" ph="1"/>
      <c r="P111" s="289" ph="1"/>
      <c r="Q111" s="289" ph="1"/>
      <c r="R111" s="289" ph="1"/>
      <c r="S111" s="289" ph="1"/>
      <c r="T111" s="289" ph="1"/>
      <c r="U111" s="289" ph="1"/>
      <c r="V111" s="289" ph="1"/>
      <c r="W111" s="289" ph="1"/>
      <c r="X111" s="289" ph="1"/>
      <c r="Y111" s="289" ph="1"/>
      <c r="AE111" s="289" ph="1"/>
      <c r="AF111" s="289" ph="1"/>
      <c r="AG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AD113" s="289" ph="1"/>
      <c r="AE113" s="289" ph="1"/>
      <c r="AF113" s="289" ph="1"/>
      <c r="AG113" s="289" ph="1"/>
      <c r="AH113" s="289" ph="1"/>
    </row>
    <row r="114" spans="4:34" ht="21">
      <c r="AD114" s="289" ph="1"/>
      <c r="AE114" s="289" ph="1"/>
      <c r="AF114" s="289" ph="1"/>
      <c r="AG114" s="289" ph="1"/>
      <c r="AH114" s="289" ph="1"/>
    </row>
    <row r="115" spans="4:34" ht="21">
      <c r="D115" s="289" ph="1"/>
      <c r="E115" s="289" ph="1"/>
      <c r="F115" s="289" ph="1"/>
      <c r="G115" s="289" ph="1"/>
      <c r="H115" s="289" ph="1"/>
      <c r="I115" s="289" ph="1"/>
      <c r="J115" s="289" ph="1"/>
      <c r="K115" s="289" ph="1"/>
      <c r="L115" s="289" ph="1"/>
      <c r="M115" s="289" ph="1"/>
      <c r="N115" s="289" ph="1"/>
      <c r="O115" s="289" ph="1"/>
      <c r="P115" s="289" ph="1"/>
      <c r="Q115" s="289" ph="1"/>
      <c r="R115" s="289" ph="1"/>
      <c r="S115" s="289" ph="1"/>
      <c r="T115" s="289" ph="1"/>
      <c r="U115" s="289" ph="1"/>
      <c r="V115" s="289" ph="1"/>
      <c r="W115" s="289" ph="1"/>
      <c r="X115" s="289" ph="1"/>
      <c r="Y115" s="289" ph="1"/>
      <c r="AE115" s="289" ph="1"/>
      <c r="AF115" s="289" ph="1"/>
      <c r="AG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D122" s="289" ph="1"/>
      <c r="E122" s="289" ph="1"/>
      <c r="F122" s="289" ph="1"/>
      <c r="G122" s="289" ph="1"/>
      <c r="H122" s="289" ph="1"/>
      <c r="I122" s="289" ph="1"/>
      <c r="J122" s="289" ph="1"/>
      <c r="K122" s="289" ph="1"/>
      <c r="L122" s="289" ph="1"/>
      <c r="M122" s="289" ph="1"/>
      <c r="N122" s="289" ph="1"/>
      <c r="O122" s="289" ph="1"/>
      <c r="P122" s="289" ph="1"/>
      <c r="Q122" s="289" ph="1"/>
      <c r="R122" s="289" ph="1"/>
      <c r="S122" s="289" ph="1"/>
      <c r="T122" s="289" ph="1"/>
      <c r="U122" s="289" ph="1"/>
      <c r="V122" s="289" ph="1"/>
      <c r="W122" s="289" ph="1"/>
      <c r="X122" s="289" ph="1"/>
      <c r="Y122" s="289" ph="1"/>
      <c r="AE122" s="289" ph="1"/>
      <c r="AF122" s="289" ph="1"/>
      <c r="AG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sheetData>
  <protectedRanges>
    <protectedRange sqref="B11:C20 S11:T20" name="範囲17"/>
    <protectedRange sqref="Z4:AG8" name="範囲15"/>
    <protectedRange sqref="E50 S50" name="範囲12"/>
    <protectedRange sqref="H25:AB28 H29 U29" name="範囲10"/>
    <protectedRange sqref="U19:AH20" name="範囲8"/>
    <protectedRange sqref="R5:S8" name="範囲2"/>
    <protectedRange sqref="AB5:AF8 Z5:Z8" name="範囲3"/>
    <protectedRange sqref="K11:Q20" name="範囲5"/>
    <protectedRange sqref="AB11:AH18" name="範囲7"/>
    <protectedRange sqref="H23:AH24" name="範囲9"/>
    <protectedRange sqref="H32:AH33 H34:AB37 H38 U38" name="範囲11"/>
    <protectedRange sqref="A4" name="範囲13"/>
    <protectedRange sqref="R5:S8" name="範囲14"/>
  </protectedRanges>
  <mergeCells count="143">
    <mergeCell ref="R5:S5"/>
    <mergeCell ref="T5:Y5"/>
    <mergeCell ref="Z5:AG5"/>
    <mergeCell ref="R6:S6"/>
    <mergeCell ref="T6:Y6"/>
    <mergeCell ref="Z6:AG6"/>
    <mergeCell ref="F1:AC1"/>
    <mergeCell ref="AE2:AH2"/>
    <mergeCell ref="R3:Y3"/>
    <mergeCell ref="Z3:AG3"/>
    <mergeCell ref="A4:I4"/>
    <mergeCell ref="R4:Y4"/>
    <mergeCell ref="Z4:AG4"/>
    <mergeCell ref="B10:C10"/>
    <mergeCell ref="D10:J10"/>
    <mergeCell ref="K10:Q10"/>
    <mergeCell ref="S10:T10"/>
    <mergeCell ref="U10:AA10"/>
    <mergeCell ref="AB10:AH10"/>
    <mergeCell ref="A7:A8"/>
    <mergeCell ref="B7:Q8"/>
    <mergeCell ref="R7:S7"/>
    <mergeCell ref="T7:Y7"/>
    <mergeCell ref="Z7:AG7"/>
    <mergeCell ref="R8:S8"/>
    <mergeCell ref="T8:Y8"/>
    <mergeCell ref="Z8:AG8"/>
    <mergeCell ref="U11:AA11"/>
    <mergeCell ref="AB11:AH11"/>
    <mergeCell ref="B12:C12"/>
    <mergeCell ref="D12:J12"/>
    <mergeCell ref="K12:Q12"/>
    <mergeCell ref="S12:T12"/>
    <mergeCell ref="U12:AA12"/>
    <mergeCell ref="AB12:AH12"/>
    <mergeCell ref="A11:A15"/>
    <mergeCell ref="B11:C11"/>
    <mergeCell ref="D11:J11"/>
    <mergeCell ref="K11:Q11"/>
    <mergeCell ref="R11:R20"/>
    <mergeCell ref="S11:T11"/>
    <mergeCell ref="B13:C13"/>
    <mergeCell ref="D13:J13"/>
    <mergeCell ref="K13:Q13"/>
    <mergeCell ref="S13:T13"/>
    <mergeCell ref="B15:C15"/>
    <mergeCell ref="D15:J15"/>
    <mergeCell ref="K15:Q15"/>
    <mergeCell ref="S15:T15"/>
    <mergeCell ref="U15:AA15"/>
    <mergeCell ref="AB15:AH15"/>
    <mergeCell ref="U13:AA13"/>
    <mergeCell ref="AB13:AH13"/>
    <mergeCell ref="B14:C14"/>
    <mergeCell ref="D14:J14"/>
    <mergeCell ref="K14:Q14"/>
    <mergeCell ref="S14:T14"/>
    <mergeCell ref="U14:AA14"/>
    <mergeCell ref="AB14:AH14"/>
    <mergeCell ref="AB16:AH16"/>
    <mergeCell ref="B16:C16"/>
    <mergeCell ref="D16:J16"/>
    <mergeCell ref="K16:Q16"/>
    <mergeCell ref="S16:T16"/>
    <mergeCell ref="U16:AA16"/>
    <mergeCell ref="U17:AA17"/>
    <mergeCell ref="AB17:AH18"/>
    <mergeCell ref="B18:C18"/>
    <mergeCell ref="D18:J18"/>
    <mergeCell ref="K18:Q18"/>
    <mergeCell ref="B19:C19"/>
    <mergeCell ref="D19:J19"/>
    <mergeCell ref="K19:Q19"/>
    <mergeCell ref="U19:AH20"/>
    <mergeCell ref="B20:C20"/>
    <mergeCell ref="D20:J20"/>
    <mergeCell ref="K20:Q20"/>
    <mergeCell ref="A22:AH22"/>
    <mergeCell ref="A23:A24"/>
    <mergeCell ref="B23:G24"/>
    <mergeCell ref="H23:L24"/>
    <mergeCell ref="M23:AH23"/>
    <mergeCell ref="M24:AH24"/>
    <mergeCell ref="A16:A20"/>
    <mergeCell ref="AJ26:AO26"/>
    <mergeCell ref="A27:A28"/>
    <mergeCell ref="B27:G27"/>
    <mergeCell ref="H27:AB27"/>
    <mergeCell ref="B28:G28"/>
    <mergeCell ref="H28:AB28"/>
    <mergeCell ref="AL28:AQ28"/>
    <mergeCell ref="A25:A26"/>
    <mergeCell ref="B25:G25"/>
    <mergeCell ref="H25:AB25"/>
    <mergeCell ref="AD25:AD26"/>
    <mergeCell ref="B26:G26"/>
    <mergeCell ref="H26:AB26"/>
    <mergeCell ref="B17:C17"/>
    <mergeCell ref="D17:J17"/>
    <mergeCell ref="K17:Q17"/>
    <mergeCell ref="S17:T20"/>
    <mergeCell ref="A34:A35"/>
    <mergeCell ref="B34:G34"/>
    <mergeCell ref="H34:AB34"/>
    <mergeCell ref="AD34:AD35"/>
    <mergeCell ref="B35:G35"/>
    <mergeCell ref="H35:AB35"/>
    <mergeCell ref="B29:G29"/>
    <mergeCell ref="H29:O29"/>
    <mergeCell ref="P29:T29"/>
    <mergeCell ref="U29:AB29"/>
    <mergeCell ref="A31:AH31"/>
    <mergeCell ref="A32:A33"/>
    <mergeCell ref="B32:G33"/>
    <mergeCell ref="H32:L33"/>
    <mergeCell ref="M32:AH32"/>
    <mergeCell ref="M33:AH33"/>
    <mergeCell ref="A40:AH40"/>
    <mergeCell ref="A41:AH41"/>
    <mergeCell ref="A43:A44"/>
    <mergeCell ref="B43:C47"/>
    <mergeCell ref="R43:AH43"/>
    <mergeCell ref="R44:AH44"/>
    <mergeCell ref="AC45:AH45"/>
    <mergeCell ref="AC46:AH47"/>
    <mergeCell ref="A36:A37"/>
    <mergeCell ref="B36:G36"/>
    <mergeCell ref="H36:AB36"/>
    <mergeCell ref="B37:G37"/>
    <mergeCell ref="H37:AB37"/>
    <mergeCell ref="B38:G38"/>
    <mergeCell ref="H38:O38"/>
    <mergeCell ref="P38:T38"/>
    <mergeCell ref="U38:AB38"/>
    <mergeCell ref="AC48:AD49"/>
    <mergeCell ref="AE48:AH49"/>
    <mergeCell ref="A49:AA49"/>
    <mergeCell ref="A50:D50"/>
    <mergeCell ref="E50:N50"/>
    <mergeCell ref="O50:R50"/>
    <mergeCell ref="S50:AA50"/>
    <mergeCell ref="AC50:AD50"/>
    <mergeCell ref="AE50:AH50"/>
  </mergeCells>
  <phoneticPr fontId="1"/>
  <dataValidations count="6">
    <dataValidation type="list" allowBlank="1" showInputMessage="1" showErrorMessage="1" sqref="WWE983042:WWF983044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8:JT65540 TO65538:TP65540 ADK65538:ADL65540 ANG65538:ANH65540 AXC65538:AXD65540 BGY65538:BGZ65540 BQU65538:BQV65540 CAQ65538:CAR65540 CKM65538:CKN65540 CUI65538:CUJ65540 DEE65538:DEF65540 DOA65538:DOB65540 DXW65538:DXX65540 EHS65538:EHT65540 ERO65538:ERP65540 FBK65538:FBL65540 FLG65538:FLH65540 FVC65538:FVD65540 GEY65538:GEZ65540 GOU65538:GOV65540 GYQ65538:GYR65540 HIM65538:HIN65540 HSI65538:HSJ65540 ICE65538:ICF65540 IMA65538:IMB65540 IVW65538:IVX65540 JFS65538:JFT65540 JPO65538:JPP65540 JZK65538:JZL65540 KJG65538:KJH65540 KTC65538:KTD65540 LCY65538:LCZ65540 LMU65538:LMV65540 LWQ65538:LWR65540 MGM65538:MGN65540 MQI65538:MQJ65540 NAE65538:NAF65540 NKA65538:NKB65540 NTW65538:NTX65540 ODS65538:ODT65540 ONO65538:ONP65540 OXK65538:OXL65540 PHG65538:PHH65540 PRC65538:PRD65540 QAY65538:QAZ65540 QKU65538:QKV65540 QUQ65538:QUR65540 REM65538:REN65540 ROI65538:ROJ65540 RYE65538:RYF65540 SIA65538:SIB65540 SRW65538:SRX65540 TBS65538:TBT65540 TLO65538:TLP65540 TVK65538:TVL65540 UFG65538:UFH65540 UPC65538:UPD65540 UYY65538:UYZ65540 VIU65538:VIV65540 VSQ65538:VSR65540 WCM65538:WCN65540 WMI65538:WMJ65540 WWE65538:WWF65540 JS131074:JT131076 TO131074:TP131076 ADK131074:ADL131076 ANG131074:ANH131076 AXC131074:AXD131076 BGY131074:BGZ131076 BQU131074:BQV131076 CAQ131074:CAR131076 CKM131074:CKN131076 CUI131074:CUJ131076 DEE131074:DEF131076 DOA131074:DOB131076 DXW131074:DXX131076 EHS131074:EHT131076 ERO131074:ERP131076 FBK131074:FBL131076 FLG131074:FLH131076 FVC131074:FVD131076 GEY131074:GEZ131076 GOU131074:GOV131076 GYQ131074:GYR131076 HIM131074:HIN131076 HSI131074:HSJ131076 ICE131074:ICF131076 IMA131074:IMB131076 IVW131074:IVX131076 JFS131074:JFT131076 JPO131074:JPP131076 JZK131074:JZL131076 KJG131074:KJH131076 KTC131074:KTD131076 LCY131074:LCZ131076 LMU131074:LMV131076 LWQ131074:LWR131076 MGM131074:MGN131076 MQI131074:MQJ131076 NAE131074:NAF131076 NKA131074:NKB131076 NTW131074:NTX131076 ODS131074:ODT131076 ONO131074:ONP131076 OXK131074:OXL131076 PHG131074:PHH131076 PRC131074:PRD131076 QAY131074:QAZ131076 QKU131074:QKV131076 QUQ131074:QUR131076 REM131074:REN131076 ROI131074:ROJ131076 RYE131074:RYF131076 SIA131074:SIB131076 SRW131074:SRX131076 TBS131074:TBT131076 TLO131074:TLP131076 TVK131074:TVL131076 UFG131074:UFH131076 UPC131074:UPD131076 UYY131074:UYZ131076 VIU131074:VIV131076 VSQ131074:VSR131076 WCM131074:WCN131076 WMI131074:WMJ131076 WWE131074:WWF131076 JS196610:JT196612 TO196610:TP196612 ADK196610:ADL196612 ANG196610:ANH196612 AXC196610:AXD196612 BGY196610:BGZ196612 BQU196610:BQV196612 CAQ196610:CAR196612 CKM196610:CKN196612 CUI196610:CUJ196612 DEE196610:DEF196612 DOA196610:DOB196612 DXW196610:DXX196612 EHS196610:EHT196612 ERO196610:ERP196612 FBK196610:FBL196612 FLG196610:FLH196612 FVC196610:FVD196612 GEY196610:GEZ196612 GOU196610:GOV196612 GYQ196610:GYR196612 HIM196610:HIN196612 HSI196610:HSJ196612 ICE196610:ICF196612 IMA196610:IMB196612 IVW196610:IVX196612 JFS196610:JFT196612 JPO196610:JPP196612 JZK196610:JZL196612 KJG196610:KJH196612 KTC196610:KTD196612 LCY196610:LCZ196612 LMU196610:LMV196612 LWQ196610:LWR196612 MGM196610:MGN196612 MQI196610:MQJ196612 NAE196610:NAF196612 NKA196610:NKB196612 NTW196610:NTX196612 ODS196610:ODT196612 ONO196610:ONP196612 OXK196610:OXL196612 PHG196610:PHH196612 PRC196610:PRD196612 QAY196610:QAZ196612 QKU196610:QKV196612 QUQ196610:QUR196612 REM196610:REN196612 ROI196610:ROJ196612 RYE196610:RYF196612 SIA196610:SIB196612 SRW196610:SRX196612 TBS196610:TBT196612 TLO196610:TLP196612 TVK196610:TVL196612 UFG196610:UFH196612 UPC196610:UPD196612 UYY196610:UYZ196612 VIU196610:VIV196612 VSQ196610:VSR196612 WCM196610:WCN196612 WMI196610:WMJ196612 WWE196610:WWF196612 JS262146:JT262148 TO262146:TP262148 ADK262146:ADL262148 ANG262146:ANH262148 AXC262146:AXD262148 BGY262146:BGZ262148 BQU262146:BQV262148 CAQ262146:CAR262148 CKM262146:CKN262148 CUI262146:CUJ262148 DEE262146:DEF262148 DOA262146:DOB262148 DXW262146:DXX262148 EHS262146:EHT262148 ERO262146:ERP262148 FBK262146:FBL262148 FLG262146:FLH262148 FVC262146:FVD262148 GEY262146:GEZ262148 GOU262146:GOV262148 GYQ262146:GYR262148 HIM262146:HIN262148 HSI262146:HSJ262148 ICE262146:ICF262148 IMA262146:IMB262148 IVW262146:IVX262148 JFS262146:JFT262148 JPO262146:JPP262148 JZK262146:JZL262148 KJG262146:KJH262148 KTC262146:KTD262148 LCY262146:LCZ262148 LMU262146:LMV262148 LWQ262146:LWR262148 MGM262146:MGN262148 MQI262146:MQJ262148 NAE262146:NAF262148 NKA262146:NKB262148 NTW262146:NTX262148 ODS262146:ODT262148 ONO262146:ONP262148 OXK262146:OXL262148 PHG262146:PHH262148 PRC262146:PRD262148 QAY262146:QAZ262148 QKU262146:QKV262148 QUQ262146:QUR262148 REM262146:REN262148 ROI262146:ROJ262148 RYE262146:RYF262148 SIA262146:SIB262148 SRW262146:SRX262148 TBS262146:TBT262148 TLO262146:TLP262148 TVK262146:TVL262148 UFG262146:UFH262148 UPC262146:UPD262148 UYY262146:UYZ262148 VIU262146:VIV262148 VSQ262146:VSR262148 WCM262146:WCN262148 WMI262146:WMJ262148 WWE262146:WWF262148 JS327682:JT327684 TO327682:TP327684 ADK327682:ADL327684 ANG327682:ANH327684 AXC327682:AXD327684 BGY327682:BGZ327684 BQU327682:BQV327684 CAQ327682:CAR327684 CKM327682:CKN327684 CUI327682:CUJ327684 DEE327682:DEF327684 DOA327682:DOB327684 DXW327682:DXX327684 EHS327682:EHT327684 ERO327682:ERP327684 FBK327682:FBL327684 FLG327682:FLH327684 FVC327682:FVD327684 GEY327682:GEZ327684 GOU327682:GOV327684 GYQ327682:GYR327684 HIM327682:HIN327684 HSI327682:HSJ327684 ICE327682:ICF327684 IMA327682:IMB327684 IVW327682:IVX327684 JFS327682:JFT327684 JPO327682:JPP327684 JZK327682:JZL327684 KJG327682:KJH327684 KTC327682:KTD327684 LCY327682:LCZ327684 LMU327682:LMV327684 LWQ327682:LWR327684 MGM327682:MGN327684 MQI327682:MQJ327684 NAE327682:NAF327684 NKA327682:NKB327684 NTW327682:NTX327684 ODS327682:ODT327684 ONO327682:ONP327684 OXK327682:OXL327684 PHG327682:PHH327684 PRC327682:PRD327684 QAY327682:QAZ327684 QKU327682:QKV327684 QUQ327682:QUR327684 REM327682:REN327684 ROI327682:ROJ327684 RYE327682:RYF327684 SIA327682:SIB327684 SRW327682:SRX327684 TBS327682:TBT327684 TLO327682:TLP327684 TVK327682:TVL327684 UFG327682:UFH327684 UPC327682:UPD327684 UYY327682:UYZ327684 VIU327682:VIV327684 VSQ327682:VSR327684 WCM327682:WCN327684 WMI327682:WMJ327684 WWE327682:WWF327684 JS393218:JT393220 TO393218:TP393220 ADK393218:ADL393220 ANG393218:ANH393220 AXC393218:AXD393220 BGY393218:BGZ393220 BQU393218:BQV393220 CAQ393218:CAR393220 CKM393218:CKN393220 CUI393218:CUJ393220 DEE393218:DEF393220 DOA393218:DOB393220 DXW393218:DXX393220 EHS393218:EHT393220 ERO393218:ERP393220 FBK393218:FBL393220 FLG393218:FLH393220 FVC393218:FVD393220 GEY393218:GEZ393220 GOU393218:GOV393220 GYQ393218:GYR393220 HIM393218:HIN393220 HSI393218:HSJ393220 ICE393218:ICF393220 IMA393218:IMB393220 IVW393218:IVX393220 JFS393218:JFT393220 JPO393218:JPP393220 JZK393218:JZL393220 KJG393218:KJH393220 KTC393218:KTD393220 LCY393218:LCZ393220 LMU393218:LMV393220 LWQ393218:LWR393220 MGM393218:MGN393220 MQI393218:MQJ393220 NAE393218:NAF393220 NKA393218:NKB393220 NTW393218:NTX393220 ODS393218:ODT393220 ONO393218:ONP393220 OXK393218:OXL393220 PHG393218:PHH393220 PRC393218:PRD393220 QAY393218:QAZ393220 QKU393218:QKV393220 QUQ393218:QUR393220 REM393218:REN393220 ROI393218:ROJ393220 RYE393218:RYF393220 SIA393218:SIB393220 SRW393218:SRX393220 TBS393218:TBT393220 TLO393218:TLP393220 TVK393218:TVL393220 UFG393218:UFH393220 UPC393218:UPD393220 UYY393218:UYZ393220 VIU393218:VIV393220 VSQ393218:VSR393220 WCM393218:WCN393220 WMI393218:WMJ393220 WWE393218:WWF393220 JS458754:JT458756 TO458754:TP458756 ADK458754:ADL458756 ANG458754:ANH458756 AXC458754:AXD458756 BGY458754:BGZ458756 BQU458754:BQV458756 CAQ458754:CAR458756 CKM458754:CKN458756 CUI458754:CUJ458756 DEE458754:DEF458756 DOA458754:DOB458756 DXW458754:DXX458756 EHS458754:EHT458756 ERO458754:ERP458756 FBK458754:FBL458756 FLG458754:FLH458756 FVC458754:FVD458756 GEY458754:GEZ458756 GOU458754:GOV458756 GYQ458754:GYR458756 HIM458754:HIN458756 HSI458754:HSJ458756 ICE458754:ICF458756 IMA458754:IMB458756 IVW458754:IVX458756 JFS458754:JFT458756 JPO458754:JPP458756 JZK458754:JZL458756 KJG458754:KJH458756 KTC458754:KTD458756 LCY458754:LCZ458756 LMU458754:LMV458756 LWQ458754:LWR458756 MGM458754:MGN458756 MQI458754:MQJ458756 NAE458754:NAF458756 NKA458754:NKB458756 NTW458754:NTX458756 ODS458754:ODT458756 ONO458754:ONP458756 OXK458754:OXL458756 PHG458754:PHH458756 PRC458754:PRD458756 QAY458754:QAZ458756 QKU458754:QKV458756 QUQ458754:QUR458756 REM458754:REN458756 ROI458754:ROJ458756 RYE458754:RYF458756 SIA458754:SIB458756 SRW458754:SRX458756 TBS458754:TBT458756 TLO458754:TLP458756 TVK458754:TVL458756 UFG458754:UFH458756 UPC458754:UPD458756 UYY458754:UYZ458756 VIU458754:VIV458756 VSQ458754:VSR458756 WCM458754:WCN458756 WMI458754:WMJ458756 WWE458754:WWF458756 JS524290:JT524292 TO524290:TP524292 ADK524290:ADL524292 ANG524290:ANH524292 AXC524290:AXD524292 BGY524290:BGZ524292 BQU524290:BQV524292 CAQ524290:CAR524292 CKM524290:CKN524292 CUI524290:CUJ524292 DEE524290:DEF524292 DOA524290:DOB524292 DXW524290:DXX524292 EHS524290:EHT524292 ERO524290:ERP524292 FBK524290:FBL524292 FLG524290:FLH524292 FVC524290:FVD524292 GEY524290:GEZ524292 GOU524290:GOV524292 GYQ524290:GYR524292 HIM524290:HIN524292 HSI524290:HSJ524292 ICE524290:ICF524292 IMA524290:IMB524292 IVW524290:IVX524292 JFS524290:JFT524292 JPO524290:JPP524292 JZK524290:JZL524292 KJG524290:KJH524292 KTC524290:KTD524292 LCY524290:LCZ524292 LMU524290:LMV524292 LWQ524290:LWR524292 MGM524290:MGN524292 MQI524290:MQJ524292 NAE524290:NAF524292 NKA524290:NKB524292 NTW524290:NTX524292 ODS524290:ODT524292 ONO524290:ONP524292 OXK524290:OXL524292 PHG524290:PHH524292 PRC524290:PRD524292 QAY524290:QAZ524292 QKU524290:QKV524292 QUQ524290:QUR524292 REM524290:REN524292 ROI524290:ROJ524292 RYE524290:RYF524292 SIA524290:SIB524292 SRW524290:SRX524292 TBS524290:TBT524292 TLO524290:TLP524292 TVK524290:TVL524292 UFG524290:UFH524292 UPC524290:UPD524292 UYY524290:UYZ524292 VIU524290:VIV524292 VSQ524290:VSR524292 WCM524290:WCN524292 WMI524290:WMJ524292 WWE524290:WWF524292 JS589826:JT589828 TO589826:TP589828 ADK589826:ADL589828 ANG589826:ANH589828 AXC589826:AXD589828 BGY589826:BGZ589828 BQU589826:BQV589828 CAQ589826:CAR589828 CKM589826:CKN589828 CUI589826:CUJ589828 DEE589826:DEF589828 DOA589826:DOB589828 DXW589826:DXX589828 EHS589826:EHT589828 ERO589826:ERP589828 FBK589826:FBL589828 FLG589826:FLH589828 FVC589826:FVD589828 GEY589826:GEZ589828 GOU589826:GOV589828 GYQ589826:GYR589828 HIM589826:HIN589828 HSI589826:HSJ589828 ICE589826:ICF589828 IMA589826:IMB589828 IVW589826:IVX589828 JFS589826:JFT589828 JPO589826:JPP589828 JZK589826:JZL589828 KJG589826:KJH589828 KTC589826:KTD589828 LCY589826:LCZ589828 LMU589826:LMV589828 LWQ589826:LWR589828 MGM589826:MGN589828 MQI589826:MQJ589828 NAE589826:NAF589828 NKA589826:NKB589828 NTW589826:NTX589828 ODS589826:ODT589828 ONO589826:ONP589828 OXK589826:OXL589828 PHG589826:PHH589828 PRC589826:PRD589828 QAY589826:QAZ589828 QKU589826:QKV589828 QUQ589826:QUR589828 REM589826:REN589828 ROI589826:ROJ589828 RYE589826:RYF589828 SIA589826:SIB589828 SRW589826:SRX589828 TBS589826:TBT589828 TLO589826:TLP589828 TVK589826:TVL589828 UFG589826:UFH589828 UPC589826:UPD589828 UYY589826:UYZ589828 VIU589826:VIV589828 VSQ589826:VSR589828 WCM589826:WCN589828 WMI589826:WMJ589828 WWE589826:WWF589828 JS655362:JT655364 TO655362:TP655364 ADK655362:ADL655364 ANG655362:ANH655364 AXC655362:AXD655364 BGY655362:BGZ655364 BQU655362:BQV655364 CAQ655362:CAR655364 CKM655362:CKN655364 CUI655362:CUJ655364 DEE655362:DEF655364 DOA655362:DOB655364 DXW655362:DXX655364 EHS655362:EHT655364 ERO655362:ERP655364 FBK655362:FBL655364 FLG655362:FLH655364 FVC655362:FVD655364 GEY655362:GEZ655364 GOU655362:GOV655364 GYQ655362:GYR655364 HIM655362:HIN655364 HSI655362:HSJ655364 ICE655362:ICF655364 IMA655362:IMB655364 IVW655362:IVX655364 JFS655362:JFT655364 JPO655362:JPP655364 JZK655362:JZL655364 KJG655362:KJH655364 KTC655362:KTD655364 LCY655362:LCZ655364 LMU655362:LMV655364 LWQ655362:LWR655364 MGM655362:MGN655364 MQI655362:MQJ655364 NAE655362:NAF655364 NKA655362:NKB655364 NTW655362:NTX655364 ODS655362:ODT655364 ONO655362:ONP655364 OXK655362:OXL655364 PHG655362:PHH655364 PRC655362:PRD655364 QAY655362:QAZ655364 QKU655362:QKV655364 QUQ655362:QUR655364 REM655362:REN655364 ROI655362:ROJ655364 RYE655362:RYF655364 SIA655362:SIB655364 SRW655362:SRX655364 TBS655362:TBT655364 TLO655362:TLP655364 TVK655362:TVL655364 UFG655362:UFH655364 UPC655362:UPD655364 UYY655362:UYZ655364 VIU655362:VIV655364 VSQ655362:VSR655364 WCM655362:WCN655364 WMI655362:WMJ655364 WWE655362:WWF655364 JS720898:JT720900 TO720898:TP720900 ADK720898:ADL720900 ANG720898:ANH720900 AXC720898:AXD720900 BGY720898:BGZ720900 BQU720898:BQV720900 CAQ720898:CAR720900 CKM720898:CKN720900 CUI720898:CUJ720900 DEE720898:DEF720900 DOA720898:DOB720900 DXW720898:DXX720900 EHS720898:EHT720900 ERO720898:ERP720900 FBK720898:FBL720900 FLG720898:FLH720900 FVC720898:FVD720900 GEY720898:GEZ720900 GOU720898:GOV720900 GYQ720898:GYR720900 HIM720898:HIN720900 HSI720898:HSJ720900 ICE720898:ICF720900 IMA720898:IMB720900 IVW720898:IVX720900 JFS720898:JFT720900 JPO720898:JPP720900 JZK720898:JZL720900 KJG720898:KJH720900 KTC720898:KTD720900 LCY720898:LCZ720900 LMU720898:LMV720900 LWQ720898:LWR720900 MGM720898:MGN720900 MQI720898:MQJ720900 NAE720898:NAF720900 NKA720898:NKB720900 NTW720898:NTX720900 ODS720898:ODT720900 ONO720898:ONP720900 OXK720898:OXL720900 PHG720898:PHH720900 PRC720898:PRD720900 QAY720898:QAZ720900 QKU720898:QKV720900 QUQ720898:QUR720900 REM720898:REN720900 ROI720898:ROJ720900 RYE720898:RYF720900 SIA720898:SIB720900 SRW720898:SRX720900 TBS720898:TBT720900 TLO720898:TLP720900 TVK720898:TVL720900 UFG720898:UFH720900 UPC720898:UPD720900 UYY720898:UYZ720900 VIU720898:VIV720900 VSQ720898:VSR720900 WCM720898:WCN720900 WMI720898:WMJ720900 WWE720898:WWF720900 JS786434:JT786436 TO786434:TP786436 ADK786434:ADL786436 ANG786434:ANH786436 AXC786434:AXD786436 BGY786434:BGZ786436 BQU786434:BQV786436 CAQ786434:CAR786436 CKM786434:CKN786436 CUI786434:CUJ786436 DEE786434:DEF786436 DOA786434:DOB786436 DXW786434:DXX786436 EHS786434:EHT786436 ERO786434:ERP786436 FBK786434:FBL786436 FLG786434:FLH786436 FVC786434:FVD786436 GEY786434:GEZ786436 GOU786434:GOV786436 GYQ786434:GYR786436 HIM786434:HIN786436 HSI786434:HSJ786436 ICE786434:ICF786436 IMA786434:IMB786436 IVW786434:IVX786436 JFS786434:JFT786436 JPO786434:JPP786436 JZK786434:JZL786436 KJG786434:KJH786436 KTC786434:KTD786436 LCY786434:LCZ786436 LMU786434:LMV786436 LWQ786434:LWR786436 MGM786434:MGN786436 MQI786434:MQJ786436 NAE786434:NAF786436 NKA786434:NKB786436 NTW786434:NTX786436 ODS786434:ODT786436 ONO786434:ONP786436 OXK786434:OXL786436 PHG786434:PHH786436 PRC786434:PRD786436 QAY786434:QAZ786436 QKU786434:QKV786436 QUQ786434:QUR786436 REM786434:REN786436 ROI786434:ROJ786436 RYE786434:RYF786436 SIA786434:SIB786436 SRW786434:SRX786436 TBS786434:TBT786436 TLO786434:TLP786436 TVK786434:TVL786436 UFG786434:UFH786436 UPC786434:UPD786436 UYY786434:UYZ786436 VIU786434:VIV786436 VSQ786434:VSR786436 WCM786434:WCN786436 WMI786434:WMJ786436 WWE786434:WWF786436 JS851970:JT851972 TO851970:TP851972 ADK851970:ADL851972 ANG851970:ANH851972 AXC851970:AXD851972 BGY851970:BGZ851972 BQU851970:BQV851972 CAQ851970:CAR851972 CKM851970:CKN851972 CUI851970:CUJ851972 DEE851970:DEF851972 DOA851970:DOB851972 DXW851970:DXX851972 EHS851970:EHT851972 ERO851970:ERP851972 FBK851970:FBL851972 FLG851970:FLH851972 FVC851970:FVD851972 GEY851970:GEZ851972 GOU851970:GOV851972 GYQ851970:GYR851972 HIM851970:HIN851972 HSI851970:HSJ851972 ICE851970:ICF851972 IMA851970:IMB851972 IVW851970:IVX851972 JFS851970:JFT851972 JPO851970:JPP851972 JZK851970:JZL851972 KJG851970:KJH851972 KTC851970:KTD851972 LCY851970:LCZ851972 LMU851970:LMV851972 LWQ851970:LWR851972 MGM851970:MGN851972 MQI851970:MQJ851972 NAE851970:NAF851972 NKA851970:NKB851972 NTW851970:NTX851972 ODS851970:ODT851972 ONO851970:ONP851972 OXK851970:OXL851972 PHG851970:PHH851972 PRC851970:PRD851972 QAY851970:QAZ851972 QKU851970:QKV851972 QUQ851970:QUR851972 REM851970:REN851972 ROI851970:ROJ851972 RYE851970:RYF851972 SIA851970:SIB851972 SRW851970:SRX851972 TBS851970:TBT851972 TLO851970:TLP851972 TVK851970:TVL851972 UFG851970:UFH851972 UPC851970:UPD851972 UYY851970:UYZ851972 VIU851970:VIV851972 VSQ851970:VSR851972 WCM851970:WCN851972 WMI851970:WMJ851972 WWE851970:WWF851972 JS917506:JT917508 TO917506:TP917508 ADK917506:ADL917508 ANG917506:ANH917508 AXC917506:AXD917508 BGY917506:BGZ917508 BQU917506:BQV917508 CAQ917506:CAR917508 CKM917506:CKN917508 CUI917506:CUJ917508 DEE917506:DEF917508 DOA917506:DOB917508 DXW917506:DXX917508 EHS917506:EHT917508 ERO917506:ERP917508 FBK917506:FBL917508 FLG917506:FLH917508 FVC917506:FVD917508 GEY917506:GEZ917508 GOU917506:GOV917508 GYQ917506:GYR917508 HIM917506:HIN917508 HSI917506:HSJ917508 ICE917506:ICF917508 IMA917506:IMB917508 IVW917506:IVX917508 JFS917506:JFT917508 JPO917506:JPP917508 JZK917506:JZL917508 KJG917506:KJH917508 KTC917506:KTD917508 LCY917506:LCZ917508 LMU917506:LMV917508 LWQ917506:LWR917508 MGM917506:MGN917508 MQI917506:MQJ917508 NAE917506:NAF917508 NKA917506:NKB917508 NTW917506:NTX917508 ODS917506:ODT917508 ONO917506:ONP917508 OXK917506:OXL917508 PHG917506:PHH917508 PRC917506:PRD917508 QAY917506:QAZ917508 QKU917506:QKV917508 QUQ917506:QUR917508 REM917506:REN917508 ROI917506:ROJ917508 RYE917506:RYF917508 SIA917506:SIB917508 SRW917506:SRX917508 TBS917506:TBT917508 TLO917506:TLP917508 TVK917506:TVL917508 UFG917506:UFH917508 UPC917506:UPD917508 UYY917506:UYZ917508 VIU917506:VIV917508 VSQ917506:VSR917508 WCM917506:WCN917508 WMI917506:WMJ917508 WWE917506:WWF917508 JS983042:JT983044 TO983042:TP983044 ADK983042:ADL983044 ANG983042:ANH983044 AXC983042:AXD983044 BGY983042:BGZ983044 BQU983042:BQV983044 CAQ983042:CAR983044 CKM983042:CKN983044 CUI983042:CUJ983044 DEE983042:DEF983044 DOA983042:DOB983044 DXW983042:DXX983044 EHS983042:EHT983044 ERO983042:ERP983044 FBK983042:FBL983044 FLG983042:FLH983044 FVC983042:FVD983044 GEY983042:GEZ983044 GOU983042:GOV983044 GYQ983042:GYR983044 HIM983042:HIN983044 HSI983042:HSJ983044 ICE983042:ICF983044 IMA983042:IMB983044 IVW983042:IVX983044 JFS983042:JFT983044 JPO983042:JPP983044 JZK983042:JZL983044 KJG983042:KJH983044 KTC983042:KTD983044 LCY983042:LCZ983044 LMU983042:LMV983044 LWQ983042:LWR983044 MGM983042:MGN983044 MQI983042:MQJ983044 NAE983042:NAF983044 NKA983042:NKB983044 NTW983042:NTX983044 ODS983042:ODT983044 ONO983042:ONP983044 OXK983042:OXL983044 PHG983042:PHH983044 PRC983042:PRD983044 QAY983042:QAZ983044 QKU983042:QKV983044 QUQ983042:QUR983044 REM983042:REN983044 ROI983042:ROJ983044 RYE983042:RYF983044 SIA983042:SIB983044 SRW983042:SRX983044 TBS983042:TBT983044 TLO983042:TLP983044 TVK983042:TVL983044 UFG983042:UFH983044 UPC983042:UPD983044 UYY983042:UYZ983044 VIU983042:VIV983044 VSQ983042:VSR983044 WCM983042:WCN983044 WMI983042:WMJ983044 Z983042:AB983044 Z917506:AB917508 Z851970:AB851972 Z786434:AB786436 Z720898:AB720900 Z655362:AB655364 Z589826:AB589828 Z524290:AB524292 Z458754:AB458756 Z393218:AB393220 Z327682:AB327684 Z262146:AB262148 Z196610:AB196612 Z131074:AB131076 Z65538:AB65540" xr:uid="{B3748170-509D-4B8B-8DC2-C0E3F3EC0756}">
      <formula1>"こちらから該当年度を選択してください。　,令和3年度用, 令和4年度用(来年度分申請後の変更)"</formula1>
    </dataValidation>
    <dataValidation type="list" allowBlank="1" showInputMessage="1" showErrorMessage="1" sqref="WWH983052:WWH983058 AD65548:AD65554 JV65548:JV65554 TR65548:TR65554 ADN65548:ADN65554 ANJ65548:ANJ65554 AXF65548:AXF65554 BHB65548:BHB65554 BQX65548:BQX65554 CAT65548:CAT65554 CKP65548:CKP65554 CUL65548:CUL65554 DEH65548:DEH65554 DOD65548:DOD65554 DXZ65548:DXZ65554 EHV65548:EHV65554 ERR65548:ERR65554 FBN65548:FBN65554 FLJ65548:FLJ65554 FVF65548:FVF65554 GFB65548:GFB65554 GOX65548:GOX65554 GYT65548:GYT65554 HIP65548:HIP65554 HSL65548:HSL65554 ICH65548:ICH65554 IMD65548:IMD65554 IVZ65548:IVZ65554 JFV65548:JFV65554 JPR65548:JPR65554 JZN65548:JZN65554 KJJ65548:KJJ65554 KTF65548:KTF65554 LDB65548:LDB65554 LMX65548:LMX65554 LWT65548:LWT65554 MGP65548:MGP65554 MQL65548:MQL65554 NAH65548:NAH65554 NKD65548:NKD65554 NTZ65548:NTZ65554 ODV65548:ODV65554 ONR65548:ONR65554 OXN65548:OXN65554 PHJ65548:PHJ65554 PRF65548:PRF65554 QBB65548:QBB65554 QKX65548:QKX65554 QUT65548:QUT65554 REP65548:REP65554 ROL65548:ROL65554 RYH65548:RYH65554 SID65548:SID65554 SRZ65548:SRZ65554 TBV65548:TBV65554 TLR65548:TLR65554 TVN65548:TVN65554 UFJ65548:UFJ65554 UPF65548:UPF65554 UZB65548:UZB65554 VIX65548:VIX65554 VST65548:VST65554 WCP65548:WCP65554 WML65548:WML65554 WWH65548:WWH65554 AD131084:AD131090 JV131084:JV131090 TR131084:TR131090 ADN131084:ADN131090 ANJ131084:ANJ131090 AXF131084:AXF131090 BHB131084:BHB131090 BQX131084:BQX131090 CAT131084:CAT131090 CKP131084:CKP131090 CUL131084:CUL131090 DEH131084:DEH131090 DOD131084:DOD131090 DXZ131084:DXZ131090 EHV131084:EHV131090 ERR131084:ERR131090 FBN131084:FBN131090 FLJ131084:FLJ131090 FVF131084:FVF131090 GFB131084:GFB131090 GOX131084:GOX131090 GYT131084:GYT131090 HIP131084:HIP131090 HSL131084:HSL131090 ICH131084:ICH131090 IMD131084:IMD131090 IVZ131084:IVZ131090 JFV131084:JFV131090 JPR131084:JPR131090 JZN131084:JZN131090 KJJ131084:KJJ131090 KTF131084:KTF131090 LDB131084:LDB131090 LMX131084:LMX131090 LWT131084:LWT131090 MGP131084:MGP131090 MQL131084:MQL131090 NAH131084:NAH131090 NKD131084:NKD131090 NTZ131084:NTZ131090 ODV131084:ODV131090 ONR131084:ONR131090 OXN131084:OXN131090 PHJ131084:PHJ131090 PRF131084:PRF131090 QBB131084:QBB131090 QKX131084:QKX131090 QUT131084:QUT131090 REP131084:REP131090 ROL131084:ROL131090 RYH131084:RYH131090 SID131084:SID131090 SRZ131084:SRZ131090 TBV131084:TBV131090 TLR131084:TLR131090 TVN131084:TVN131090 UFJ131084:UFJ131090 UPF131084:UPF131090 UZB131084:UZB131090 VIX131084:VIX131090 VST131084:VST131090 WCP131084:WCP131090 WML131084:WML131090 WWH131084:WWH131090 AD196620:AD196626 JV196620:JV196626 TR196620:TR196626 ADN196620:ADN196626 ANJ196620:ANJ196626 AXF196620:AXF196626 BHB196620:BHB196626 BQX196620:BQX196626 CAT196620:CAT196626 CKP196620:CKP196626 CUL196620:CUL196626 DEH196620:DEH196626 DOD196620:DOD196626 DXZ196620:DXZ196626 EHV196620:EHV196626 ERR196620:ERR196626 FBN196620:FBN196626 FLJ196620:FLJ196626 FVF196620:FVF196626 GFB196620:GFB196626 GOX196620:GOX196626 GYT196620:GYT196626 HIP196620:HIP196626 HSL196620:HSL196626 ICH196620:ICH196626 IMD196620:IMD196626 IVZ196620:IVZ196626 JFV196620:JFV196626 JPR196620:JPR196626 JZN196620:JZN196626 KJJ196620:KJJ196626 KTF196620:KTF196626 LDB196620:LDB196626 LMX196620:LMX196626 LWT196620:LWT196626 MGP196620:MGP196626 MQL196620:MQL196626 NAH196620:NAH196626 NKD196620:NKD196626 NTZ196620:NTZ196626 ODV196620:ODV196626 ONR196620:ONR196626 OXN196620:OXN196626 PHJ196620:PHJ196626 PRF196620:PRF196626 QBB196620:QBB196626 QKX196620:QKX196626 QUT196620:QUT196626 REP196620:REP196626 ROL196620:ROL196626 RYH196620:RYH196626 SID196620:SID196626 SRZ196620:SRZ196626 TBV196620:TBV196626 TLR196620:TLR196626 TVN196620:TVN196626 UFJ196620:UFJ196626 UPF196620:UPF196626 UZB196620:UZB196626 VIX196620:VIX196626 VST196620:VST196626 WCP196620:WCP196626 WML196620:WML196626 WWH196620:WWH196626 AD262156:AD262162 JV262156:JV262162 TR262156:TR262162 ADN262156:ADN262162 ANJ262156:ANJ262162 AXF262156:AXF262162 BHB262156:BHB262162 BQX262156:BQX262162 CAT262156:CAT262162 CKP262156:CKP262162 CUL262156:CUL262162 DEH262156:DEH262162 DOD262156:DOD262162 DXZ262156:DXZ262162 EHV262156:EHV262162 ERR262156:ERR262162 FBN262156:FBN262162 FLJ262156:FLJ262162 FVF262156:FVF262162 GFB262156:GFB262162 GOX262156:GOX262162 GYT262156:GYT262162 HIP262156:HIP262162 HSL262156:HSL262162 ICH262156:ICH262162 IMD262156:IMD262162 IVZ262156:IVZ262162 JFV262156:JFV262162 JPR262156:JPR262162 JZN262156:JZN262162 KJJ262156:KJJ262162 KTF262156:KTF262162 LDB262156:LDB262162 LMX262156:LMX262162 LWT262156:LWT262162 MGP262156:MGP262162 MQL262156:MQL262162 NAH262156:NAH262162 NKD262156:NKD262162 NTZ262156:NTZ262162 ODV262156:ODV262162 ONR262156:ONR262162 OXN262156:OXN262162 PHJ262156:PHJ262162 PRF262156:PRF262162 QBB262156:QBB262162 QKX262156:QKX262162 QUT262156:QUT262162 REP262156:REP262162 ROL262156:ROL262162 RYH262156:RYH262162 SID262156:SID262162 SRZ262156:SRZ262162 TBV262156:TBV262162 TLR262156:TLR262162 TVN262156:TVN262162 UFJ262156:UFJ262162 UPF262156:UPF262162 UZB262156:UZB262162 VIX262156:VIX262162 VST262156:VST262162 WCP262156:WCP262162 WML262156:WML262162 WWH262156:WWH262162 AD327692:AD327698 JV327692:JV327698 TR327692:TR327698 ADN327692:ADN327698 ANJ327692:ANJ327698 AXF327692:AXF327698 BHB327692:BHB327698 BQX327692:BQX327698 CAT327692:CAT327698 CKP327692:CKP327698 CUL327692:CUL327698 DEH327692:DEH327698 DOD327692:DOD327698 DXZ327692:DXZ327698 EHV327692:EHV327698 ERR327692:ERR327698 FBN327692:FBN327698 FLJ327692:FLJ327698 FVF327692:FVF327698 GFB327692:GFB327698 GOX327692:GOX327698 GYT327692:GYT327698 HIP327692:HIP327698 HSL327692:HSL327698 ICH327692:ICH327698 IMD327692:IMD327698 IVZ327692:IVZ327698 JFV327692:JFV327698 JPR327692:JPR327698 JZN327692:JZN327698 KJJ327692:KJJ327698 KTF327692:KTF327698 LDB327692:LDB327698 LMX327692:LMX327698 LWT327692:LWT327698 MGP327692:MGP327698 MQL327692:MQL327698 NAH327692:NAH327698 NKD327692:NKD327698 NTZ327692:NTZ327698 ODV327692:ODV327698 ONR327692:ONR327698 OXN327692:OXN327698 PHJ327692:PHJ327698 PRF327692:PRF327698 QBB327692:QBB327698 QKX327692:QKX327698 QUT327692:QUT327698 REP327692:REP327698 ROL327692:ROL327698 RYH327692:RYH327698 SID327692:SID327698 SRZ327692:SRZ327698 TBV327692:TBV327698 TLR327692:TLR327698 TVN327692:TVN327698 UFJ327692:UFJ327698 UPF327692:UPF327698 UZB327692:UZB327698 VIX327692:VIX327698 VST327692:VST327698 WCP327692:WCP327698 WML327692:WML327698 WWH327692:WWH327698 AD393228:AD393234 JV393228:JV393234 TR393228:TR393234 ADN393228:ADN393234 ANJ393228:ANJ393234 AXF393228:AXF393234 BHB393228:BHB393234 BQX393228:BQX393234 CAT393228:CAT393234 CKP393228:CKP393234 CUL393228:CUL393234 DEH393228:DEH393234 DOD393228:DOD393234 DXZ393228:DXZ393234 EHV393228:EHV393234 ERR393228:ERR393234 FBN393228:FBN393234 FLJ393228:FLJ393234 FVF393228:FVF393234 GFB393228:GFB393234 GOX393228:GOX393234 GYT393228:GYT393234 HIP393228:HIP393234 HSL393228:HSL393234 ICH393228:ICH393234 IMD393228:IMD393234 IVZ393228:IVZ393234 JFV393228:JFV393234 JPR393228:JPR393234 JZN393228:JZN393234 KJJ393228:KJJ393234 KTF393228:KTF393234 LDB393228:LDB393234 LMX393228:LMX393234 LWT393228:LWT393234 MGP393228:MGP393234 MQL393228:MQL393234 NAH393228:NAH393234 NKD393228:NKD393234 NTZ393228:NTZ393234 ODV393228:ODV393234 ONR393228:ONR393234 OXN393228:OXN393234 PHJ393228:PHJ393234 PRF393228:PRF393234 QBB393228:QBB393234 QKX393228:QKX393234 QUT393228:QUT393234 REP393228:REP393234 ROL393228:ROL393234 RYH393228:RYH393234 SID393228:SID393234 SRZ393228:SRZ393234 TBV393228:TBV393234 TLR393228:TLR393234 TVN393228:TVN393234 UFJ393228:UFJ393234 UPF393228:UPF393234 UZB393228:UZB393234 VIX393228:VIX393234 VST393228:VST393234 WCP393228:WCP393234 WML393228:WML393234 WWH393228:WWH393234 AD458764:AD458770 JV458764:JV458770 TR458764:TR458770 ADN458764:ADN458770 ANJ458764:ANJ458770 AXF458764:AXF458770 BHB458764:BHB458770 BQX458764:BQX458770 CAT458764:CAT458770 CKP458764:CKP458770 CUL458764:CUL458770 DEH458764:DEH458770 DOD458764:DOD458770 DXZ458764:DXZ458770 EHV458764:EHV458770 ERR458764:ERR458770 FBN458764:FBN458770 FLJ458764:FLJ458770 FVF458764:FVF458770 GFB458764:GFB458770 GOX458764:GOX458770 GYT458764:GYT458770 HIP458764:HIP458770 HSL458764:HSL458770 ICH458764:ICH458770 IMD458764:IMD458770 IVZ458764:IVZ458770 JFV458764:JFV458770 JPR458764:JPR458770 JZN458764:JZN458770 KJJ458764:KJJ458770 KTF458764:KTF458770 LDB458764:LDB458770 LMX458764:LMX458770 LWT458764:LWT458770 MGP458764:MGP458770 MQL458764:MQL458770 NAH458764:NAH458770 NKD458764:NKD458770 NTZ458764:NTZ458770 ODV458764:ODV458770 ONR458764:ONR458770 OXN458764:OXN458770 PHJ458764:PHJ458770 PRF458764:PRF458770 QBB458764:QBB458770 QKX458764:QKX458770 QUT458764:QUT458770 REP458764:REP458770 ROL458764:ROL458770 RYH458764:RYH458770 SID458764:SID458770 SRZ458764:SRZ458770 TBV458764:TBV458770 TLR458764:TLR458770 TVN458764:TVN458770 UFJ458764:UFJ458770 UPF458764:UPF458770 UZB458764:UZB458770 VIX458764:VIX458770 VST458764:VST458770 WCP458764:WCP458770 WML458764:WML458770 WWH458764:WWH458770 AD524300:AD524306 JV524300:JV524306 TR524300:TR524306 ADN524300:ADN524306 ANJ524300:ANJ524306 AXF524300:AXF524306 BHB524300:BHB524306 BQX524300:BQX524306 CAT524300:CAT524306 CKP524300:CKP524306 CUL524300:CUL524306 DEH524300:DEH524306 DOD524300:DOD524306 DXZ524300:DXZ524306 EHV524300:EHV524306 ERR524300:ERR524306 FBN524300:FBN524306 FLJ524300:FLJ524306 FVF524300:FVF524306 GFB524300:GFB524306 GOX524300:GOX524306 GYT524300:GYT524306 HIP524300:HIP524306 HSL524300:HSL524306 ICH524300:ICH524306 IMD524300:IMD524306 IVZ524300:IVZ524306 JFV524300:JFV524306 JPR524300:JPR524306 JZN524300:JZN524306 KJJ524300:KJJ524306 KTF524300:KTF524306 LDB524300:LDB524306 LMX524300:LMX524306 LWT524300:LWT524306 MGP524300:MGP524306 MQL524300:MQL524306 NAH524300:NAH524306 NKD524300:NKD524306 NTZ524300:NTZ524306 ODV524300:ODV524306 ONR524300:ONR524306 OXN524300:OXN524306 PHJ524300:PHJ524306 PRF524300:PRF524306 QBB524300:QBB524306 QKX524300:QKX524306 QUT524300:QUT524306 REP524300:REP524306 ROL524300:ROL524306 RYH524300:RYH524306 SID524300:SID524306 SRZ524300:SRZ524306 TBV524300:TBV524306 TLR524300:TLR524306 TVN524300:TVN524306 UFJ524300:UFJ524306 UPF524300:UPF524306 UZB524300:UZB524306 VIX524300:VIX524306 VST524300:VST524306 WCP524300:WCP524306 WML524300:WML524306 WWH524300:WWH524306 AD589836:AD589842 JV589836:JV589842 TR589836:TR589842 ADN589836:ADN589842 ANJ589836:ANJ589842 AXF589836:AXF589842 BHB589836:BHB589842 BQX589836:BQX589842 CAT589836:CAT589842 CKP589836:CKP589842 CUL589836:CUL589842 DEH589836:DEH589842 DOD589836:DOD589842 DXZ589836:DXZ589842 EHV589836:EHV589842 ERR589836:ERR589842 FBN589836:FBN589842 FLJ589836:FLJ589842 FVF589836:FVF589842 GFB589836:GFB589842 GOX589836:GOX589842 GYT589836:GYT589842 HIP589836:HIP589842 HSL589836:HSL589842 ICH589836:ICH589842 IMD589836:IMD589842 IVZ589836:IVZ589842 JFV589836:JFV589842 JPR589836:JPR589842 JZN589836:JZN589842 KJJ589836:KJJ589842 KTF589836:KTF589842 LDB589836:LDB589842 LMX589836:LMX589842 LWT589836:LWT589842 MGP589836:MGP589842 MQL589836:MQL589842 NAH589836:NAH589842 NKD589836:NKD589842 NTZ589836:NTZ589842 ODV589836:ODV589842 ONR589836:ONR589842 OXN589836:OXN589842 PHJ589836:PHJ589842 PRF589836:PRF589842 QBB589836:QBB589842 QKX589836:QKX589842 QUT589836:QUT589842 REP589836:REP589842 ROL589836:ROL589842 RYH589836:RYH589842 SID589836:SID589842 SRZ589836:SRZ589842 TBV589836:TBV589842 TLR589836:TLR589842 TVN589836:TVN589842 UFJ589836:UFJ589842 UPF589836:UPF589842 UZB589836:UZB589842 VIX589836:VIX589842 VST589836:VST589842 WCP589836:WCP589842 WML589836:WML589842 WWH589836:WWH589842 AD655372:AD655378 JV655372:JV655378 TR655372:TR655378 ADN655372:ADN655378 ANJ655372:ANJ655378 AXF655372:AXF655378 BHB655372:BHB655378 BQX655372:BQX655378 CAT655372:CAT655378 CKP655372:CKP655378 CUL655372:CUL655378 DEH655372:DEH655378 DOD655372:DOD655378 DXZ655372:DXZ655378 EHV655372:EHV655378 ERR655372:ERR655378 FBN655372:FBN655378 FLJ655372:FLJ655378 FVF655372:FVF655378 GFB655372:GFB655378 GOX655372:GOX655378 GYT655372:GYT655378 HIP655372:HIP655378 HSL655372:HSL655378 ICH655372:ICH655378 IMD655372:IMD655378 IVZ655372:IVZ655378 JFV655372:JFV655378 JPR655372:JPR655378 JZN655372:JZN655378 KJJ655372:KJJ655378 KTF655372:KTF655378 LDB655372:LDB655378 LMX655372:LMX655378 LWT655372:LWT655378 MGP655372:MGP655378 MQL655372:MQL655378 NAH655372:NAH655378 NKD655372:NKD655378 NTZ655372:NTZ655378 ODV655372:ODV655378 ONR655372:ONR655378 OXN655372:OXN655378 PHJ655372:PHJ655378 PRF655372:PRF655378 QBB655372:QBB655378 QKX655372:QKX655378 QUT655372:QUT655378 REP655372:REP655378 ROL655372:ROL655378 RYH655372:RYH655378 SID655372:SID655378 SRZ655372:SRZ655378 TBV655372:TBV655378 TLR655372:TLR655378 TVN655372:TVN655378 UFJ655372:UFJ655378 UPF655372:UPF655378 UZB655372:UZB655378 VIX655372:VIX655378 VST655372:VST655378 WCP655372:WCP655378 WML655372:WML655378 WWH655372:WWH655378 AD720908:AD720914 JV720908:JV720914 TR720908:TR720914 ADN720908:ADN720914 ANJ720908:ANJ720914 AXF720908:AXF720914 BHB720908:BHB720914 BQX720908:BQX720914 CAT720908:CAT720914 CKP720908:CKP720914 CUL720908:CUL720914 DEH720908:DEH720914 DOD720908:DOD720914 DXZ720908:DXZ720914 EHV720908:EHV720914 ERR720908:ERR720914 FBN720908:FBN720914 FLJ720908:FLJ720914 FVF720908:FVF720914 GFB720908:GFB720914 GOX720908:GOX720914 GYT720908:GYT720914 HIP720908:HIP720914 HSL720908:HSL720914 ICH720908:ICH720914 IMD720908:IMD720914 IVZ720908:IVZ720914 JFV720908:JFV720914 JPR720908:JPR720914 JZN720908:JZN720914 KJJ720908:KJJ720914 KTF720908:KTF720914 LDB720908:LDB720914 LMX720908:LMX720914 LWT720908:LWT720914 MGP720908:MGP720914 MQL720908:MQL720914 NAH720908:NAH720914 NKD720908:NKD720914 NTZ720908:NTZ720914 ODV720908:ODV720914 ONR720908:ONR720914 OXN720908:OXN720914 PHJ720908:PHJ720914 PRF720908:PRF720914 QBB720908:QBB720914 QKX720908:QKX720914 QUT720908:QUT720914 REP720908:REP720914 ROL720908:ROL720914 RYH720908:RYH720914 SID720908:SID720914 SRZ720908:SRZ720914 TBV720908:TBV720914 TLR720908:TLR720914 TVN720908:TVN720914 UFJ720908:UFJ720914 UPF720908:UPF720914 UZB720908:UZB720914 VIX720908:VIX720914 VST720908:VST720914 WCP720908:WCP720914 WML720908:WML720914 WWH720908:WWH720914 AD786444:AD786450 JV786444:JV786450 TR786444:TR786450 ADN786444:ADN786450 ANJ786444:ANJ786450 AXF786444:AXF786450 BHB786444:BHB786450 BQX786444:BQX786450 CAT786444:CAT786450 CKP786444:CKP786450 CUL786444:CUL786450 DEH786444:DEH786450 DOD786444:DOD786450 DXZ786444:DXZ786450 EHV786444:EHV786450 ERR786444:ERR786450 FBN786444:FBN786450 FLJ786444:FLJ786450 FVF786444:FVF786450 GFB786444:GFB786450 GOX786444:GOX786450 GYT786444:GYT786450 HIP786444:HIP786450 HSL786444:HSL786450 ICH786444:ICH786450 IMD786444:IMD786450 IVZ786444:IVZ786450 JFV786444:JFV786450 JPR786444:JPR786450 JZN786444:JZN786450 KJJ786444:KJJ786450 KTF786444:KTF786450 LDB786444:LDB786450 LMX786444:LMX786450 LWT786444:LWT786450 MGP786444:MGP786450 MQL786444:MQL786450 NAH786444:NAH786450 NKD786444:NKD786450 NTZ786444:NTZ786450 ODV786444:ODV786450 ONR786444:ONR786450 OXN786444:OXN786450 PHJ786444:PHJ786450 PRF786444:PRF786450 QBB786444:QBB786450 QKX786444:QKX786450 QUT786444:QUT786450 REP786444:REP786450 ROL786444:ROL786450 RYH786444:RYH786450 SID786444:SID786450 SRZ786444:SRZ786450 TBV786444:TBV786450 TLR786444:TLR786450 TVN786444:TVN786450 UFJ786444:UFJ786450 UPF786444:UPF786450 UZB786444:UZB786450 VIX786444:VIX786450 VST786444:VST786450 WCP786444:WCP786450 WML786444:WML786450 WWH786444:WWH786450 AD851980:AD851986 JV851980:JV851986 TR851980:TR851986 ADN851980:ADN851986 ANJ851980:ANJ851986 AXF851980:AXF851986 BHB851980:BHB851986 BQX851980:BQX851986 CAT851980:CAT851986 CKP851980:CKP851986 CUL851980:CUL851986 DEH851980:DEH851986 DOD851980:DOD851986 DXZ851980:DXZ851986 EHV851980:EHV851986 ERR851980:ERR851986 FBN851980:FBN851986 FLJ851980:FLJ851986 FVF851980:FVF851986 GFB851980:GFB851986 GOX851980:GOX851986 GYT851980:GYT851986 HIP851980:HIP851986 HSL851980:HSL851986 ICH851980:ICH851986 IMD851980:IMD851986 IVZ851980:IVZ851986 JFV851980:JFV851986 JPR851980:JPR851986 JZN851980:JZN851986 KJJ851980:KJJ851986 KTF851980:KTF851986 LDB851980:LDB851986 LMX851980:LMX851986 LWT851980:LWT851986 MGP851980:MGP851986 MQL851980:MQL851986 NAH851980:NAH851986 NKD851980:NKD851986 NTZ851980:NTZ851986 ODV851980:ODV851986 ONR851980:ONR851986 OXN851980:OXN851986 PHJ851980:PHJ851986 PRF851980:PRF851986 QBB851980:QBB851986 QKX851980:QKX851986 QUT851980:QUT851986 REP851980:REP851986 ROL851980:ROL851986 RYH851980:RYH851986 SID851980:SID851986 SRZ851980:SRZ851986 TBV851980:TBV851986 TLR851980:TLR851986 TVN851980:TVN851986 UFJ851980:UFJ851986 UPF851980:UPF851986 UZB851980:UZB851986 VIX851980:VIX851986 VST851980:VST851986 WCP851980:WCP851986 WML851980:WML851986 WWH851980:WWH851986 AD917516:AD917522 JV917516:JV917522 TR917516:TR917522 ADN917516:ADN917522 ANJ917516:ANJ917522 AXF917516:AXF917522 BHB917516:BHB917522 BQX917516:BQX917522 CAT917516:CAT917522 CKP917516:CKP917522 CUL917516:CUL917522 DEH917516:DEH917522 DOD917516:DOD917522 DXZ917516:DXZ917522 EHV917516:EHV917522 ERR917516:ERR917522 FBN917516:FBN917522 FLJ917516:FLJ917522 FVF917516:FVF917522 GFB917516:GFB917522 GOX917516:GOX917522 GYT917516:GYT917522 HIP917516:HIP917522 HSL917516:HSL917522 ICH917516:ICH917522 IMD917516:IMD917522 IVZ917516:IVZ917522 JFV917516:JFV917522 JPR917516:JPR917522 JZN917516:JZN917522 KJJ917516:KJJ917522 KTF917516:KTF917522 LDB917516:LDB917522 LMX917516:LMX917522 LWT917516:LWT917522 MGP917516:MGP917522 MQL917516:MQL917522 NAH917516:NAH917522 NKD917516:NKD917522 NTZ917516:NTZ917522 ODV917516:ODV917522 ONR917516:ONR917522 OXN917516:OXN917522 PHJ917516:PHJ917522 PRF917516:PRF917522 QBB917516:QBB917522 QKX917516:QKX917522 QUT917516:QUT917522 REP917516:REP917522 ROL917516:ROL917522 RYH917516:RYH917522 SID917516:SID917522 SRZ917516:SRZ917522 TBV917516:TBV917522 TLR917516:TLR917522 TVN917516:TVN917522 UFJ917516:UFJ917522 UPF917516:UPF917522 UZB917516:UZB917522 VIX917516:VIX917522 VST917516:VST917522 WCP917516:WCP917522 WML917516:WML917522 WWH917516:WWH917522 AD983052:AD983058 JV983052:JV983058 TR983052:TR983058 ADN983052:ADN983058 ANJ983052:ANJ983058 AXF983052:AXF983058 BHB983052:BHB983058 BQX983052:BQX983058 CAT983052:CAT983058 CKP983052:CKP983058 CUL983052:CUL983058 DEH983052:DEH983058 DOD983052:DOD983058 DXZ983052:DXZ983058 EHV983052:EHV983058 ERR983052:ERR983058 FBN983052:FBN983058 FLJ983052:FLJ983058 FVF983052:FVF983058 GFB983052:GFB983058 GOX983052:GOX983058 GYT983052:GYT983058 HIP983052:HIP983058 HSL983052:HSL983058 ICH983052:ICH983058 IMD983052:IMD983058 IVZ983052:IVZ983058 JFV983052:JFV983058 JPR983052:JPR983058 JZN983052:JZN983058 KJJ983052:KJJ983058 KTF983052:KTF983058 LDB983052:LDB983058 LMX983052:LMX983058 LWT983052:LWT983058 MGP983052:MGP983058 MQL983052:MQL983058 NAH983052:NAH983058 NKD983052:NKD983058 NTZ983052:NTZ983058 ODV983052:ODV983058 ONR983052:ONR983058 OXN983052:OXN983058 PHJ983052:PHJ983058 PRF983052:PRF983058 QBB983052:QBB983058 QKX983052:QKX983058 QUT983052:QUT983058 REP983052:REP983058 ROL983052:ROL983058 RYH983052:RYH983058 SID983052:SID983058 SRZ983052:SRZ983058 TBV983052:TBV983058 TLR983052:TLR983058 TVN983052:TVN983058 UFJ983052:UFJ983058 UPF983052:UPF983058 UZB983052:UZB983058 VIX983052:VIX983058 VST983052:VST983058 WCP983052:WCP983058 WML983052:WML983058" xr:uid="{6602A922-6DDC-4162-A881-00AB9AD04872}">
      <formula1>"　　　　, 〇"</formula1>
    </dataValidation>
    <dataValidation type="list" allowBlank="1" showInputMessage="1" showErrorMessage="1" sqref="AD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AD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AD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AD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AD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AD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AD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AD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AD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AD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AD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AD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AD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AD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AD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S11:S17 B11:B20" xr:uid="{BA5DB193-07C2-45DE-B585-F1EF45F97537}">
      <formula1>"　　, 〇"</formula1>
    </dataValidation>
    <dataValidation type="list" allowBlank="1" showInputMessage="1" showErrorMessage="1" sqref="WWH983044:WWH983047 A65548:B65554 JP65548:JP65554 TL65548:TL65554 ADH65548:ADH65554 AND65548:AND65554 AWZ65548:AWZ65554 BGV65548:BGV65554 BQR65548:BQR65554 CAN65548:CAN65554 CKJ65548:CKJ65554 CUF65548:CUF65554 DEB65548:DEB65554 DNX65548:DNX65554 DXT65548:DXT65554 EHP65548:EHP65554 ERL65548:ERL65554 FBH65548:FBH65554 FLD65548:FLD65554 FUZ65548:FUZ65554 GEV65548:GEV65554 GOR65548:GOR65554 GYN65548:GYN65554 HIJ65548:HIJ65554 HSF65548:HSF65554 ICB65548:ICB65554 ILX65548:ILX65554 IVT65548:IVT65554 JFP65548:JFP65554 JPL65548:JPL65554 JZH65548:JZH65554 KJD65548:KJD65554 KSZ65548:KSZ65554 LCV65548:LCV65554 LMR65548:LMR65554 LWN65548:LWN65554 MGJ65548:MGJ65554 MQF65548:MQF65554 NAB65548:NAB65554 NJX65548:NJX65554 NTT65548:NTT65554 ODP65548:ODP65554 ONL65548:ONL65554 OXH65548:OXH65554 PHD65548:PHD65554 PQZ65548:PQZ65554 QAV65548:QAV65554 QKR65548:QKR65554 QUN65548:QUN65554 REJ65548:REJ65554 ROF65548:ROF65554 RYB65548:RYB65554 SHX65548:SHX65554 SRT65548:SRT65554 TBP65548:TBP65554 TLL65548:TLL65554 TVH65548:TVH65554 UFD65548:UFD65554 UOZ65548:UOZ65554 UYV65548:UYV65554 VIR65548:VIR65554 VSN65548:VSN65554 WCJ65548:WCJ65554 WMF65548:WMF65554 WWB65548:WWB65554 A131084:B131090 JP131084:JP131090 TL131084:TL131090 ADH131084:ADH131090 AND131084:AND131090 AWZ131084:AWZ131090 BGV131084:BGV131090 BQR131084:BQR131090 CAN131084:CAN131090 CKJ131084:CKJ131090 CUF131084:CUF131090 DEB131084:DEB131090 DNX131084:DNX131090 DXT131084:DXT131090 EHP131084:EHP131090 ERL131084:ERL131090 FBH131084:FBH131090 FLD131084:FLD131090 FUZ131084:FUZ131090 GEV131084:GEV131090 GOR131084:GOR131090 GYN131084:GYN131090 HIJ131084:HIJ131090 HSF131084:HSF131090 ICB131084:ICB131090 ILX131084:ILX131090 IVT131084:IVT131090 JFP131084:JFP131090 JPL131084:JPL131090 JZH131084:JZH131090 KJD131084:KJD131090 KSZ131084:KSZ131090 LCV131084:LCV131090 LMR131084:LMR131090 LWN131084:LWN131090 MGJ131084:MGJ131090 MQF131084:MQF131090 NAB131084:NAB131090 NJX131084:NJX131090 NTT131084:NTT131090 ODP131084:ODP131090 ONL131084:ONL131090 OXH131084:OXH131090 PHD131084:PHD131090 PQZ131084:PQZ131090 QAV131084:QAV131090 QKR131084:QKR131090 QUN131084:QUN131090 REJ131084:REJ131090 ROF131084:ROF131090 RYB131084:RYB131090 SHX131084:SHX131090 SRT131084:SRT131090 TBP131084:TBP131090 TLL131084:TLL131090 TVH131084:TVH131090 UFD131084:UFD131090 UOZ131084:UOZ131090 UYV131084:UYV131090 VIR131084:VIR131090 VSN131084:VSN131090 WCJ131084:WCJ131090 WMF131084:WMF131090 WWB131084:WWB131090 A196620:B196626 JP196620:JP196626 TL196620:TL196626 ADH196620:ADH196626 AND196620:AND196626 AWZ196620:AWZ196626 BGV196620:BGV196626 BQR196620:BQR196626 CAN196620:CAN196626 CKJ196620:CKJ196626 CUF196620:CUF196626 DEB196620:DEB196626 DNX196620:DNX196626 DXT196620:DXT196626 EHP196620:EHP196626 ERL196620:ERL196626 FBH196620:FBH196626 FLD196620:FLD196626 FUZ196620:FUZ196626 GEV196620:GEV196626 GOR196620:GOR196626 GYN196620:GYN196626 HIJ196620:HIJ196626 HSF196620:HSF196626 ICB196620:ICB196626 ILX196620:ILX196626 IVT196620:IVT196626 JFP196620:JFP196626 JPL196620:JPL196626 JZH196620:JZH196626 KJD196620:KJD196626 KSZ196620:KSZ196626 LCV196620:LCV196626 LMR196620:LMR196626 LWN196620:LWN196626 MGJ196620:MGJ196626 MQF196620:MQF196626 NAB196620:NAB196626 NJX196620:NJX196626 NTT196620:NTT196626 ODP196620:ODP196626 ONL196620:ONL196626 OXH196620:OXH196626 PHD196620:PHD196626 PQZ196620:PQZ196626 QAV196620:QAV196626 QKR196620:QKR196626 QUN196620:QUN196626 REJ196620:REJ196626 ROF196620:ROF196626 RYB196620:RYB196626 SHX196620:SHX196626 SRT196620:SRT196626 TBP196620:TBP196626 TLL196620:TLL196626 TVH196620:TVH196626 UFD196620:UFD196626 UOZ196620:UOZ196626 UYV196620:UYV196626 VIR196620:VIR196626 VSN196620:VSN196626 WCJ196620:WCJ196626 WMF196620:WMF196626 WWB196620:WWB196626 A262156:B262162 JP262156:JP262162 TL262156:TL262162 ADH262156:ADH262162 AND262156:AND262162 AWZ262156:AWZ262162 BGV262156:BGV262162 BQR262156:BQR262162 CAN262156:CAN262162 CKJ262156:CKJ262162 CUF262156:CUF262162 DEB262156:DEB262162 DNX262156:DNX262162 DXT262156:DXT262162 EHP262156:EHP262162 ERL262156:ERL262162 FBH262156:FBH262162 FLD262156:FLD262162 FUZ262156:FUZ262162 GEV262156:GEV262162 GOR262156:GOR262162 GYN262156:GYN262162 HIJ262156:HIJ262162 HSF262156:HSF262162 ICB262156:ICB262162 ILX262156:ILX262162 IVT262156:IVT262162 JFP262156:JFP262162 JPL262156:JPL262162 JZH262156:JZH262162 KJD262156:KJD262162 KSZ262156:KSZ262162 LCV262156:LCV262162 LMR262156:LMR262162 LWN262156:LWN262162 MGJ262156:MGJ262162 MQF262156:MQF262162 NAB262156:NAB262162 NJX262156:NJX262162 NTT262156:NTT262162 ODP262156:ODP262162 ONL262156:ONL262162 OXH262156:OXH262162 PHD262156:PHD262162 PQZ262156:PQZ262162 QAV262156:QAV262162 QKR262156:QKR262162 QUN262156:QUN262162 REJ262156:REJ262162 ROF262156:ROF262162 RYB262156:RYB262162 SHX262156:SHX262162 SRT262156:SRT262162 TBP262156:TBP262162 TLL262156:TLL262162 TVH262156:TVH262162 UFD262156:UFD262162 UOZ262156:UOZ262162 UYV262156:UYV262162 VIR262156:VIR262162 VSN262156:VSN262162 WCJ262156:WCJ262162 WMF262156:WMF262162 WWB262156:WWB262162 A327692:B327698 JP327692:JP327698 TL327692:TL327698 ADH327692:ADH327698 AND327692:AND327698 AWZ327692:AWZ327698 BGV327692:BGV327698 BQR327692:BQR327698 CAN327692:CAN327698 CKJ327692:CKJ327698 CUF327692:CUF327698 DEB327692:DEB327698 DNX327692:DNX327698 DXT327692:DXT327698 EHP327692:EHP327698 ERL327692:ERL327698 FBH327692:FBH327698 FLD327692:FLD327698 FUZ327692:FUZ327698 GEV327692:GEV327698 GOR327692:GOR327698 GYN327692:GYN327698 HIJ327692:HIJ327698 HSF327692:HSF327698 ICB327692:ICB327698 ILX327692:ILX327698 IVT327692:IVT327698 JFP327692:JFP327698 JPL327692:JPL327698 JZH327692:JZH327698 KJD327692:KJD327698 KSZ327692:KSZ327698 LCV327692:LCV327698 LMR327692:LMR327698 LWN327692:LWN327698 MGJ327692:MGJ327698 MQF327692:MQF327698 NAB327692:NAB327698 NJX327692:NJX327698 NTT327692:NTT327698 ODP327692:ODP327698 ONL327692:ONL327698 OXH327692:OXH327698 PHD327692:PHD327698 PQZ327692:PQZ327698 QAV327692:QAV327698 QKR327692:QKR327698 QUN327692:QUN327698 REJ327692:REJ327698 ROF327692:ROF327698 RYB327692:RYB327698 SHX327692:SHX327698 SRT327692:SRT327698 TBP327692:TBP327698 TLL327692:TLL327698 TVH327692:TVH327698 UFD327692:UFD327698 UOZ327692:UOZ327698 UYV327692:UYV327698 VIR327692:VIR327698 VSN327692:VSN327698 WCJ327692:WCJ327698 WMF327692:WMF327698 WWB327692:WWB327698 A393228:B393234 JP393228:JP393234 TL393228:TL393234 ADH393228:ADH393234 AND393228:AND393234 AWZ393228:AWZ393234 BGV393228:BGV393234 BQR393228:BQR393234 CAN393228:CAN393234 CKJ393228:CKJ393234 CUF393228:CUF393234 DEB393228:DEB393234 DNX393228:DNX393234 DXT393228:DXT393234 EHP393228:EHP393234 ERL393228:ERL393234 FBH393228:FBH393234 FLD393228:FLD393234 FUZ393228:FUZ393234 GEV393228:GEV393234 GOR393228:GOR393234 GYN393228:GYN393234 HIJ393228:HIJ393234 HSF393228:HSF393234 ICB393228:ICB393234 ILX393228:ILX393234 IVT393228:IVT393234 JFP393228:JFP393234 JPL393228:JPL393234 JZH393228:JZH393234 KJD393228:KJD393234 KSZ393228:KSZ393234 LCV393228:LCV393234 LMR393228:LMR393234 LWN393228:LWN393234 MGJ393228:MGJ393234 MQF393228:MQF393234 NAB393228:NAB393234 NJX393228:NJX393234 NTT393228:NTT393234 ODP393228:ODP393234 ONL393228:ONL393234 OXH393228:OXH393234 PHD393228:PHD393234 PQZ393228:PQZ393234 QAV393228:QAV393234 QKR393228:QKR393234 QUN393228:QUN393234 REJ393228:REJ393234 ROF393228:ROF393234 RYB393228:RYB393234 SHX393228:SHX393234 SRT393228:SRT393234 TBP393228:TBP393234 TLL393228:TLL393234 TVH393228:TVH393234 UFD393228:UFD393234 UOZ393228:UOZ393234 UYV393228:UYV393234 VIR393228:VIR393234 VSN393228:VSN393234 WCJ393228:WCJ393234 WMF393228:WMF393234 WWB393228:WWB393234 A458764:B458770 JP458764:JP458770 TL458764:TL458770 ADH458764:ADH458770 AND458764:AND458770 AWZ458764:AWZ458770 BGV458764:BGV458770 BQR458764:BQR458770 CAN458764:CAN458770 CKJ458764:CKJ458770 CUF458764:CUF458770 DEB458764:DEB458770 DNX458764:DNX458770 DXT458764:DXT458770 EHP458764:EHP458770 ERL458764:ERL458770 FBH458764:FBH458770 FLD458764:FLD458770 FUZ458764:FUZ458770 GEV458764:GEV458770 GOR458764:GOR458770 GYN458764:GYN458770 HIJ458764:HIJ458770 HSF458764:HSF458770 ICB458764:ICB458770 ILX458764:ILX458770 IVT458764:IVT458770 JFP458764:JFP458770 JPL458764:JPL458770 JZH458764:JZH458770 KJD458764:KJD458770 KSZ458764:KSZ458770 LCV458764:LCV458770 LMR458764:LMR458770 LWN458764:LWN458770 MGJ458764:MGJ458770 MQF458764:MQF458770 NAB458764:NAB458770 NJX458764:NJX458770 NTT458764:NTT458770 ODP458764:ODP458770 ONL458764:ONL458770 OXH458764:OXH458770 PHD458764:PHD458770 PQZ458764:PQZ458770 QAV458764:QAV458770 QKR458764:QKR458770 QUN458764:QUN458770 REJ458764:REJ458770 ROF458764:ROF458770 RYB458764:RYB458770 SHX458764:SHX458770 SRT458764:SRT458770 TBP458764:TBP458770 TLL458764:TLL458770 TVH458764:TVH458770 UFD458764:UFD458770 UOZ458764:UOZ458770 UYV458764:UYV458770 VIR458764:VIR458770 VSN458764:VSN458770 WCJ458764:WCJ458770 WMF458764:WMF458770 WWB458764:WWB458770 A524300:B524306 JP524300:JP524306 TL524300:TL524306 ADH524300:ADH524306 AND524300:AND524306 AWZ524300:AWZ524306 BGV524300:BGV524306 BQR524300:BQR524306 CAN524300:CAN524306 CKJ524300:CKJ524306 CUF524300:CUF524306 DEB524300:DEB524306 DNX524300:DNX524306 DXT524300:DXT524306 EHP524300:EHP524306 ERL524300:ERL524306 FBH524300:FBH524306 FLD524300:FLD524306 FUZ524300:FUZ524306 GEV524300:GEV524306 GOR524300:GOR524306 GYN524300:GYN524306 HIJ524300:HIJ524306 HSF524300:HSF524306 ICB524300:ICB524306 ILX524300:ILX524306 IVT524300:IVT524306 JFP524300:JFP524306 JPL524300:JPL524306 JZH524300:JZH524306 KJD524300:KJD524306 KSZ524300:KSZ524306 LCV524300:LCV524306 LMR524300:LMR524306 LWN524300:LWN524306 MGJ524300:MGJ524306 MQF524300:MQF524306 NAB524300:NAB524306 NJX524300:NJX524306 NTT524300:NTT524306 ODP524300:ODP524306 ONL524300:ONL524306 OXH524300:OXH524306 PHD524300:PHD524306 PQZ524300:PQZ524306 QAV524300:QAV524306 QKR524300:QKR524306 QUN524300:QUN524306 REJ524300:REJ524306 ROF524300:ROF524306 RYB524300:RYB524306 SHX524300:SHX524306 SRT524300:SRT524306 TBP524300:TBP524306 TLL524300:TLL524306 TVH524300:TVH524306 UFD524300:UFD524306 UOZ524300:UOZ524306 UYV524300:UYV524306 VIR524300:VIR524306 VSN524300:VSN524306 WCJ524300:WCJ524306 WMF524300:WMF524306 WWB524300:WWB524306 A589836:B589842 JP589836:JP589842 TL589836:TL589842 ADH589836:ADH589842 AND589836:AND589842 AWZ589836:AWZ589842 BGV589836:BGV589842 BQR589836:BQR589842 CAN589836:CAN589842 CKJ589836:CKJ589842 CUF589836:CUF589842 DEB589836:DEB589842 DNX589836:DNX589842 DXT589836:DXT589842 EHP589836:EHP589842 ERL589836:ERL589842 FBH589836:FBH589842 FLD589836:FLD589842 FUZ589836:FUZ589842 GEV589836:GEV589842 GOR589836:GOR589842 GYN589836:GYN589842 HIJ589836:HIJ589842 HSF589836:HSF589842 ICB589836:ICB589842 ILX589836:ILX589842 IVT589836:IVT589842 JFP589836:JFP589842 JPL589836:JPL589842 JZH589836:JZH589842 KJD589836:KJD589842 KSZ589836:KSZ589842 LCV589836:LCV589842 LMR589836:LMR589842 LWN589836:LWN589842 MGJ589836:MGJ589842 MQF589836:MQF589842 NAB589836:NAB589842 NJX589836:NJX589842 NTT589836:NTT589842 ODP589836:ODP589842 ONL589836:ONL589842 OXH589836:OXH589842 PHD589836:PHD589842 PQZ589836:PQZ589842 QAV589836:QAV589842 QKR589836:QKR589842 QUN589836:QUN589842 REJ589836:REJ589842 ROF589836:ROF589842 RYB589836:RYB589842 SHX589836:SHX589842 SRT589836:SRT589842 TBP589836:TBP589842 TLL589836:TLL589842 TVH589836:TVH589842 UFD589836:UFD589842 UOZ589836:UOZ589842 UYV589836:UYV589842 VIR589836:VIR589842 VSN589836:VSN589842 WCJ589836:WCJ589842 WMF589836:WMF589842 WWB589836:WWB589842 A655372:B655378 JP655372:JP655378 TL655372:TL655378 ADH655372:ADH655378 AND655372:AND655378 AWZ655372:AWZ655378 BGV655372:BGV655378 BQR655372:BQR655378 CAN655372:CAN655378 CKJ655372:CKJ655378 CUF655372:CUF655378 DEB655372:DEB655378 DNX655372:DNX655378 DXT655372:DXT655378 EHP655372:EHP655378 ERL655372:ERL655378 FBH655372:FBH655378 FLD655372:FLD655378 FUZ655372:FUZ655378 GEV655372:GEV655378 GOR655372:GOR655378 GYN655372:GYN655378 HIJ655372:HIJ655378 HSF655372:HSF655378 ICB655372:ICB655378 ILX655372:ILX655378 IVT655372:IVT655378 JFP655372:JFP655378 JPL655372:JPL655378 JZH655372:JZH655378 KJD655372:KJD655378 KSZ655372:KSZ655378 LCV655372:LCV655378 LMR655372:LMR655378 LWN655372:LWN655378 MGJ655372:MGJ655378 MQF655372:MQF655378 NAB655372:NAB655378 NJX655372:NJX655378 NTT655372:NTT655378 ODP655372:ODP655378 ONL655372:ONL655378 OXH655372:OXH655378 PHD655372:PHD655378 PQZ655372:PQZ655378 QAV655372:QAV655378 QKR655372:QKR655378 QUN655372:QUN655378 REJ655372:REJ655378 ROF655372:ROF655378 RYB655372:RYB655378 SHX655372:SHX655378 SRT655372:SRT655378 TBP655372:TBP655378 TLL655372:TLL655378 TVH655372:TVH655378 UFD655372:UFD655378 UOZ655372:UOZ655378 UYV655372:UYV655378 VIR655372:VIR655378 VSN655372:VSN655378 WCJ655372:WCJ655378 WMF655372:WMF655378 WWB655372:WWB655378 A720908:B720914 JP720908:JP720914 TL720908:TL720914 ADH720908:ADH720914 AND720908:AND720914 AWZ720908:AWZ720914 BGV720908:BGV720914 BQR720908:BQR720914 CAN720908:CAN720914 CKJ720908:CKJ720914 CUF720908:CUF720914 DEB720908:DEB720914 DNX720908:DNX720914 DXT720908:DXT720914 EHP720908:EHP720914 ERL720908:ERL720914 FBH720908:FBH720914 FLD720908:FLD720914 FUZ720908:FUZ720914 GEV720908:GEV720914 GOR720908:GOR720914 GYN720908:GYN720914 HIJ720908:HIJ720914 HSF720908:HSF720914 ICB720908:ICB720914 ILX720908:ILX720914 IVT720908:IVT720914 JFP720908:JFP720914 JPL720908:JPL720914 JZH720908:JZH720914 KJD720908:KJD720914 KSZ720908:KSZ720914 LCV720908:LCV720914 LMR720908:LMR720914 LWN720908:LWN720914 MGJ720908:MGJ720914 MQF720908:MQF720914 NAB720908:NAB720914 NJX720908:NJX720914 NTT720908:NTT720914 ODP720908:ODP720914 ONL720908:ONL720914 OXH720908:OXH720914 PHD720908:PHD720914 PQZ720908:PQZ720914 QAV720908:QAV720914 QKR720908:QKR720914 QUN720908:QUN720914 REJ720908:REJ720914 ROF720908:ROF720914 RYB720908:RYB720914 SHX720908:SHX720914 SRT720908:SRT720914 TBP720908:TBP720914 TLL720908:TLL720914 TVH720908:TVH720914 UFD720908:UFD720914 UOZ720908:UOZ720914 UYV720908:UYV720914 VIR720908:VIR720914 VSN720908:VSN720914 WCJ720908:WCJ720914 WMF720908:WMF720914 WWB720908:WWB720914 A786444:B786450 JP786444:JP786450 TL786444:TL786450 ADH786444:ADH786450 AND786444:AND786450 AWZ786444:AWZ786450 BGV786444:BGV786450 BQR786444:BQR786450 CAN786444:CAN786450 CKJ786444:CKJ786450 CUF786444:CUF786450 DEB786444:DEB786450 DNX786444:DNX786450 DXT786444:DXT786450 EHP786444:EHP786450 ERL786444:ERL786450 FBH786444:FBH786450 FLD786444:FLD786450 FUZ786444:FUZ786450 GEV786444:GEV786450 GOR786444:GOR786450 GYN786444:GYN786450 HIJ786444:HIJ786450 HSF786444:HSF786450 ICB786444:ICB786450 ILX786444:ILX786450 IVT786444:IVT786450 JFP786444:JFP786450 JPL786444:JPL786450 JZH786444:JZH786450 KJD786444:KJD786450 KSZ786444:KSZ786450 LCV786444:LCV786450 LMR786444:LMR786450 LWN786444:LWN786450 MGJ786444:MGJ786450 MQF786444:MQF786450 NAB786444:NAB786450 NJX786444:NJX786450 NTT786444:NTT786450 ODP786444:ODP786450 ONL786444:ONL786450 OXH786444:OXH786450 PHD786444:PHD786450 PQZ786444:PQZ786450 QAV786444:QAV786450 QKR786444:QKR786450 QUN786444:QUN786450 REJ786444:REJ786450 ROF786444:ROF786450 RYB786444:RYB786450 SHX786444:SHX786450 SRT786444:SRT786450 TBP786444:TBP786450 TLL786444:TLL786450 TVH786444:TVH786450 UFD786444:UFD786450 UOZ786444:UOZ786450 UYV786444:UYV786450 VIR786444:VIR786450 VSN786444:VSN786450 WCJ786444:WCJ786450 WMF786444:WMF786450 WWB786444:WWB786450 A851980:B851986 JP851980:JP851986 TL851980:TL851986 ADH851980:ADH851986 AND851980:AND851986 AWZ851980:AWZ851986 BGV851980:BGV851986 BQR851980:BQR851986 CAN851980:CAN851986 CKJ851980:CKJ851986 CUF851980:CUF851986 DEB851980:DEB851986 DNX851980:DNX851986 DXT851980:DXT851986 EHP851980:EHP851986 ERL851980:ERL851986 FBH851980:FBH851986 FLD851980:FLD851986 FUZ851980:FUZ851986 GEV851980:GEV851986 GOR851980:GOR851986 GYN851980:GYN851986 HIJ851980:HIJ851986 HSF851980:HSF851986 ICB851980:ICB851986 ILX851980:ILX851986 IVT851980:IVT851986 JFP851980:JFP851986 JPL851980:JPL851986 JZH851980:JZH851986 KJD851980:KJD851986 KSZ851980:KSZ851986 LCV851980:LCV851986 LMR851980:LMR851986 LWN851980:LWN851986 MGJ851980:MGJ851986 MQF851980:MQF851986 NAB851980:NAB851986 NJX851980:NJX851986 NTT851980:NTT851986 ODP851980:ODP851986 ONL851980:ONL851986 OXH851980:OXH851986 PHD851980:PHD851986 PQZ851980:PQZ851986 QAV851980:QAV851986 QKR851980:QKR851986 QUN851980:QUN851986 REJ851980:REJ851986 ROF851980:ROF851986 RYB851980:RYB851986 SHX851980:SHX851986 SRT851980:SRT851986 TBP851980:TBP851986 TLL851980:TLL851986 TVH851980:TVH851986 UFD851980:UFD851986 UOZ851980:UOZ851986 UYV851980:UYV851986 VIR851980:VIR851986 VSN851980:VSN851986 WCJ851980:WCJ851986 WMF851980:WMF851986 WWB851980:WWB851986 A917516:B917522 JP917516:JP917522 TL917516:TL917522 ADH917516:ADH917522 AND917516:AND917522 AWZ917516:AWZ917522 BGV917516:BGV917522 BQR917516:BQR917522 CAN917516:CAN917522 CKJ917516:CKJ917522 CUF917516:CUF917522 DEB917516:DEB917522 DNX917516:DNX917522 DXT917516:DXT917522 EHP917516:EHP917522 ERL917516:ERL917522 FBH917516:FBH917522 FLD917516:FLD917522 FUZ917516:FUZ917522 GEV917516:GEV917522 GOR917516:GOR917522 GYN917516:GYN917522 HIJ917516:HIJ917522 HSF917516:HSF917522 ICB917516:ICB917522 ILX917516:ILX917522 IVT917516:IVT917522 JFP917516:JFP917522 JPL917516:JPL917522 JZH917516:JZH917522 KJD917516:KJD917522 KSZ917516:KSZ917522 LCV917516:LCV917522 LMR917516:LMR917522 LWN917516:LWN917522 MGJ917516:MGJ917522 MQF917516:MQF917522 NAB917516:NAB917522 NJX917516:NJX917522 NTT917516:NTT917522 ODP917516:ODP917522 ONL917516:ONL917522 OXH917516:OXH917522 PHD917516:PHD917522 PQZ917516:PQZ917522 QAV917516:QAV917522 QKR917516:QKR917522 QUN917516:QUN917522 REJ917516:REJ917522 ROF917516:ROF917522 RYB917516:RYB917522 SHX917516:SHX917522 SRT917516:SRT917522 TBP917516:TBP917522 TLL917516:TLL917522 TVH917516:TVH917522 UFD917516:UFD917522 UOZ917516:UOZ917522 UYV917516:UYV917522 VIR917516:VIR917522 VSN917516:VSN917522 WCJ917516:WCJ917522 WMF917516:WMF917522 WWB917516:WWB917522 A983052:B983058 JP983052:JP983058 TL983052:TL983058 ADH983052:ADH983058 AND983052:AND983058 AWZ983052:AWZ983058 BGV983052:BGV983058 BQR983052:BQR983058 CAN983052:CAN983058 CKJ983052:CKJ983058 CUF983052:CUF983058 DEB983052:DEB983058 DNX983052:DNX983058 DXT983052:DXT983058 EHP983052:EHP983058 ERL983052:ERL983058 FBH983052:FBH983058 FLD983052:FLD983058 FUZ983052:FUZ983058 GEV983052:GEV983058 GOR983052:GOR983058 GYN983052:GYN983058 HIJ983052:HIJ983058 HSF983052:HSF983058 ICB983052:ICB983058 ILX983052:ILX983058 IVT983052:IVT983058 JFP983052:JFP983058 JPL983052:JPL983058 JZH983052:JZH983058 KJD983052:KJD983058 KSZ983052:KSZ983058 LCV983052:LCV983058 LMR983052:LMR983058 LWN983052:LWN983058 MGJ983052:MGJ983058 MQF983052:MQF983058 NAB983052:NAB983058 NJX983052:NJX983058 NTT983052:NTT983058 ODP983052:ODP983058 ONL983052:ONL983058 OXH983052:OXH983058 PHD983052:PHD983058 PQZ983052:PQZ983058 QAV983052:QAV983058 QKR983052:QKR983058 QUN983052:QUN983058 REJ983052:REJ983058 ROF983052:ROF983058 RYB983052:RYB983058 SHX983052:SHX983058 SRT983052:SRT983058 TBP983052:TBP983058 TLL983052:TLL983058 TVH983052:TVH983058 UFD983052:UFD983058 UOZ983052:UOZ983058 UYV983052:UYV983058 VIR983052:VIR983058 VSN983052:VSN983058 WCJ983052:WCJ983058 WMF983052:WMF983058 WWB983052:WWB983058 JV5:JV8 TR5:TR8 ADN5:ADN8 ANJ5:ANJ8 AXF5:AXF8 BHB5:BHB8 BQX5:BQX8 CAT5:CAT8 CKP5:CKP8 CUL5:CUL8 DEH5:DEH8 DOD5:DOD8 DXZ5:DXZ8 EHV5:EHV8 ERR5:ERR8 FBN5:FBN8 FLJ5:FLJ8 FVF5:FVF8 GFB5:GFB8 GOX5:GOX8 GYT5:GYT8 HIP5:HIP8 HSL5:HSL8 ICH5:ICH8 IMD5:IMD8 IVZ5:IVZ8 JFV5:JFV8 JPR5:JPR8 JZN5:JZN8 KJJ5:KJJ8 KTF5:KTF8 LDB5:LDB8 LMX5:LMX8 LWT5:LWT8 MGP5:MGP8 MQL5:MQL8 NAH5:NAH8 NKD5:NKD8 NTZ5:NTZ8 ODV5:ODV8 ONR5:ONR8 OXN5:OXN8 PHJ5:PHJ8 PRF5:PRF8 QBB5:QBB8 QKX5:QKX8 QUT5:QUT8 REP5:REP8 ROL5:ROL8 RYH5:RYH8 SID5:SID8 SRZ5:SRZ8 TBV5:TBV8 TLR5:TLR8 TVN5:TVN8 UFJ5:UFJ8 UPF5:UPF8 UZB5:UZB8 VIX5:VIX8 VST5:VST8 WCP5:WCP8 WML5:WML8 WWH5:WWH8 AD65540:AD65543 JV65540:JV65543 TR65540:TR65543 ADN65540:ADN65543 ANJ65540:ANJ65543 AXF65540:AXF65543 BHB65540:BHB65543 BQX65540:BQX65543 CAT65540:CAT65543 CKP65540:CKP65543 CUL65540:CUL65543 DEH65540:DEH65543 DOD65540:DOD65543 DXZ65540:DXZ65543 EHV65540:EHV65543 ERR65540:ERR65543 FBN65540:FBN65543 FLJ65540:FLJ65543 FVF65540:FVF65543 GFB65540:GFB65543 GOX65540:GOX65543 GYT65540:GYT65543 HIP65540:HIP65543 HSL65540:HSL65543 ICH65540:ICH65543 IMD65540:IMD65543 IVZ65540:IVZ65543 JFV65540:JFV65543 JPR65540:JPR65543 JZN65540:JZN65543 KJJ65540:KJJ65543 KTF65540:KTF65543 LDB65540:LDB65543 LMX65540:LMX65543 LWT65540:LWT65543 MGP65540:MGP65543 MQL65540:MQL65543 NAH65540:NAH65543 NKD65540:NKD65543 NTZ65540:NTZ65543 ODV65540:ODV65543 ONR65540:ONR65543 OXN65540:OXN65543 PHJ65540:PHJ65543 PRF65540:PRF65543 QBB65540:QBB65543 QKX65540:QKX65543 QUT65540:QUT65543 REP65540:REP65543 ROL65540:ROL65543 RYH65540:RYH65543 SID65540:SID65543 SRZ65540:SRZ65543 TBV65540:TBV65543 TLR65540:TLR65543 TVN65540:TVN65543 UFJ65540:UFJ65543 UPF65540:UPF65543 UZB65540:UZB65543 VIX65540:VIX65543 VST65540:VST65543 WCP65540:WCP65543 WML65540:WML65543 WWH65540:WWH65543 AD131076:AD131079 JV131076:JV131079 TR131076:TR131079 ADN131076:ADN131079 ANJ131076:ANJ131079 AXF131076:AXF131079 BHB131076:BHB131079 BQX131076:BQX131079 CAT131076:CAT131079 CKP131076:CKP131079 CUL131076:CUL131079 DEH131076:DEH131079 DOD131076:DOD131079 DXZ131076:DXZ131079 EHV131076:EHV131079 ERR131076:ERR131079 FBN131076:FBN131079 FLJ131076:FLJ131079 FVF131076:FVF131079 GFB131076:GFB131079 GOX131076:GOX131079 GYT131076:GYT131079 HIP131076:HIP131079 HSL131076:HSL131079 ICH131076:ICH131079 IMD131076:IMD131079 IVZ131076:IVZ131079 JFV131076:JFV131079 JPR131076:JPR131079 JZN131076:JZN131079 KJJ131076:KJJ131079 KTF131076:KTF131079 LDB131076:LDB131079 LMX131076:LMX131079 LWT131076:LWT131079 MGP131076:MGP131079 MQL131076:MQL131079 NAH131076:NAH131079 NKD131076:NKD131079 NTZ131076:NTZ131079 ODV131076:ODV131079 ONR131076:ONR131079 OXN131076:OXN131079 PHJ131076:PHJ131079 PRF131076:PRF131079 QBB131076:QBB131079 QKX131076:QKX131079 QUT131076:QUT131079 REP131076:REP131079 ROL131076:ROL131079 RYH131076:RYH131079 SID131076:SID131079 SRZ131076:SRZ131079 TBV131076:TBV131079 TLR131076:TLR131079 TVN131076:TVN131079 UFJ131076:UFJ131079 UPF131076:UPF131079 UZB131076:UZB131079 VIX131076:VIX131079 VST131076:VST131079 WCP131076:WCP131079 WML131076:WML131079 WWH131076:WWH131079 AD196612:AD196615 JV196612:JV196615 TR196612:TR196615 ADN196612:ADN196615 ANJ196612:ANJ196615 AXF196612:AXF196615 BHB196612:BHB196615 BQX196612:BQX196615 CAT196612:CAT196615 CKP196612:CKP196615 CUL196612:CUL196615 DEH196612:DEH196615 DOD196612:DOD196615 DXZ196612:DXZ196615 EHV196612:EHV196615 ERR196612:ERR196615 FBN196612:FBN196615 FLJ196612:FLJ196615 FVF196612:FVF196615 GFB196612:GFB196615 GOX196612:GOX196615 GYT196612:GYT196615 HIP196612:HIP196615 HSL196612:HSL196615 ICH196612:ICH196615 IMD196612:IMD196615 IVZ196612:IVZ196615 JFV196612:JFV196615 JPR196612:JPR196615 JZN196612:JZN196615 KJJ196612:KJJ196615 KTF196612:KTF196615 LDB196612:LDB196615 LMX196612:LMX196615 LWT196612:LWT196615 MGP196612:MGP196615 MQL196612:MQL196615 NAH196612:NAH196615 NKD196612:NKD196615 NTZ196612:NTZ196615 ODV196612:ODV196615 ONR196612:ONR196615 OXN196612:OXN196615 PHJ196612:PHJ196615 PRF196612:PRF196615 QBB196612:QBB196615 QKX196612:QKX196615 QUT196612:QUT196615 REP196612:REP196615 ROL196612:ROL196615 RYH196612:RYH196615 SID196612:SID196615 SRZ196612:SRZ196615 TBV196612:TBV196615 TLR196612:TLR196615 TVN196612:TVN196615 UFJ196612:UFJ196615 UPF196612:UPF196615 UZB196612:UZB196615 VIX196612:VIX196615 VST196612:VST196615 WCP196612:WCP196615 WML196612:WML196615 WWH196612:WWH196615 AD262148:AD262151 JV262148:JV262151 TR262148:TR262151 ADN262148:ADN262151 ANJ262148:ANJ262151 AXF262148:AXF262151 BHB262148:BHB262151 BQX262148:BQX262151 CAT262148:CAT262151 CKP262148:CKP262151 CUL262148:CUL262151 DEH262148:DEH262151 DOD262148:DOD262151 DXZ262148:DXZ262151 EHV262148:EHV262151 ERR262148:ERR262151 FBN262148:FBN262151 FLJ262148:FLJ262151 FVF262148:FVF262151 GFB262148:GFB262151 GOX262148:GOX262151 GYT262148:GYT262151 HIP262148:HIP262151 HSL262148:HSL262151 ICH262148:ICH262151 IMD262148:IMD262151 IVZ262148:IVZ262151 JFV262148:JFV262151 JPR262148:JPR262151 JZN262148:JZN262151 KJJ262148:KJJ262151 KTF262148:KTF262151 LDB262148:LDB262151 LMX262148:LMX262151 LWT262148:LWT262151 MGP262148:MGP262151 MQL262148:MQL262151 NAH262148:NAH262151 NKD262148:NKD262151 NTZ262148:NTZ262151 ODV262148:ODV262151 ONR262148:ONR262151 OXN262148:OXN262151 PHJ262148:PHJ262151 PRF262148:PRF262151 QBB262148:QBB262151 QKX262148:QKX262151 QUT262148:QUT262151 REP262148:REP262151 ROL262148:ROL262151 RYH262148:RYH262151 SID262148:SID262151 SRZ262148:SRZ262151 TBV262148:TBV262151 TLR262148:TLR262151 TVN262148:TVN262151 UFJ262148:UFJ262151 UPF262148:UPF262151 UZB262148:UZB262151 VIX262148:VIX262151 VST262148:VST262151 WCP262148:WCP262151 WML262148:WML262151 WWH262148:WWH262151 AD327684:AD327687 JV327684:JV327687 TR327684:TR327687 ADN327684:ADN327687 ANJ327684:ANJ327687 AXF327684:AXF327687 BHB327684:BHB327687 BQX327684:BQX327687 CAT327684:CAT327687 CKP327684:CKP327687 CUL327684:CUL327687 DEH327684:DEH327687 DOD327684:DOD327687 DXZ327684:DXZ327687 EHV327684:EHV327687 ERR327684:ERR327687 FBN327684:FBN327687 FLJ327684:FLJ327687 FVF327684:FVF327687 GFB327684:GFB327687 GOX327684:GOX327687 GYT327684:GYT327687 HIP327684:HIP327687 HSL327684:HSL327687 ICH327684:ICH327687 IMD327684:IMD327687 IVZ327684:IVZ327687 JFV327684:JFV327687 JPR327684:JPR327687 JZN327684:JZN327687 KJJ327684:KJJ327687 KTF327684:KTF327687 LDB327684:LDB327687 LMX327684:LMX327687 LWT327684:LWT327687 MGP327684:MGP327687 MQL327684:MQL327687 NAH327684:NAH327687 NKD327684:NKD327687 NTZ327684:NTZ327687 ODV327684:ODV327687 ONR327684:ONR327687 OXN327684:OXN327687 PHJ327684:PHJ327687 PRF327684:PRF327687 QBB327684:QBB327687 QKX327684:QKX327687 QUT327684:QUT327687 REP327684:REP327687 ROL327684:ROL327687 RYH327684:RYH327687 SID327684:SID327687 SRZ327684:SRZ327687 TBV327684:TBV327687 TLR327684:TLR327687 TVN327684:TVN327687 UFJ327684:UFJ327687 UPF327684:UPF327687 UZB327684:UZB327687 VIX327684:VIX327687 VST327684:VST327687 WCP327684:WCP327687 WML327684:WML327687 WWH327684:WWH327687 AD393220:AD393223 JV393220:JV393223 TR393220:TR393223 ADN393220:ADN393223 ANJ393220:ANJ393223 AXF393220:AXF393223 BHB393220:BHB393223 BQX393220:BQX393223 CAT393220:CAT393223 CKP393220:CKP393223 CUL393220:CUL393223 DEH393220:DEH393223 DOD393220:DOD393223 DXZ393220:DXZ393223 EHV393220:EHV393223 ERR393220:ERR393223 FBN393220:FBN393223 FLJ393220:FLJ393223 FVF393220:FVF393223 GFB393220:GFB393223 GOX393220:GOX393223 GYT393220:GYT393223 HIP393220:HIP393223 HSL393220:HSL393223 ICH393220:ICH393223 IMD393220:IMD393223 IVZ393220:IVZ393223 JFV393220:JFV393223 JPR393220:JPR393223 JZN393220:JZN393223 KJJ393220:KJJ393223 KTF393220:KTF393223 LDB393220:LDB393223 LMX393220:LMX393223 LWT393220:LWT393223 MGP393220:MGP393223 MQL393220:MQL393223 NAH393220:NAH393223 NKD393220:NKD393223 NTZ393220:NTZ393223 ODV393220:ODV393223 ONR393220:ONR393223 OXN393220:OXN393223 PHJ393220:PHJ393223 PRF393220:PRF393223 QBB393220:QBB393223 QKX393220:QKX393223 QUT393220:QUT393223 REP393220:REP393223 ROL393220:ROL393223 RYH393220:RYH393223 SID393220:SID393223 SRZ393220:SRZ393223 TBV393220:TBV393223 TLR393220:TLR393223 TVN393220:TVN393223 UFJ393220:UFJ393223 UPF393220:UPF393223 UZB393220:UZB393223 VIX393220:VIX393223 VST393220:VST393223 WCP393220:WCP393223 WML393220:WML393223 WWH393220:WWH393223 AD458756:AD458759 JV458756:JV458759 TR458756:TR458759 ADN458756:ADN458759 ANJ458756:ANJ458759 AXF458756:AXF458759 BHB458756:BHB458759 BQX458756:BQX458759 CAT458756:CAT458759 CKP458756:CKP458759 CUL458756:CUL458759 DEH458756:DEH458759 DOD458756:DOD458759 DXZ458756:DXZ458759 EHV458756:EHV458759 ERR458756:ERR458759 FBN458756:FBN458759 FLJ458756:FLJ458759 FVF458756:FVF458759 GFB458756:GFB458759 GOX458756:GOX458759 GYT458756:GYT458759 HIP458756:HIP458759 HSL458756:HSL458759 ICH458756:ICH458759 IMD458756:IMD458759 IVZ458756:IVZ458759 JFV458756:JFV458759 JPR458756:JPR458759 JZN458756:JZN458759 KJJ458756:KJJ458759 KTF458756:KTF458759 LDB458756:LDB458759 LMX458756:LMX458759 LWT458756:LWT458759 MGP458756:MGP458759 MQL458756:MQL458759 NAH458756:NAH458759 NKD458756:NKD458759 NTZ458756:NTZ458759 ODV458756:ODV458759 ONR458756:ONR458759 OXN458756:OXN458759 PHJ458756:PHJ458759 PRF458756:PRF458759 QBB458756:QBB458759 QKX458756:QKX458759 QUT458756:QUT458759 REP458756:REP458759 ROL458756:ROL458759 RYH458756:RYH458759 SID458756:SID458759 SRZ458756:SRZ458759 TBV458756:TBV458759 TLR458756:TLR458759 TVN458756:TVN458759 UFJ458756:UFJ458759 UPF458756:UPF458759 UZB458756:UZB458759 VIX458756:VIX458759 VST458756:VST458759 WCP458756:WCP458759 WML458756:WML458759 WWH458756:WWH458759 AD524292:AD524295 JV524292:JV524295 TR524292:TR524295 ADN524292:ADN524295 ANJ524292:ANJ524295 AXF524292:AXF524295 BHB524292:BHB524295 BQX524292:BQX524295 CAT524292:CAT524295 CKP524292:CKP524295 CUL524292:CUL524295 DEH524292:DEH524295 DOD524292:DOD524295 DXZ524292:DXZ524295 EHV524292:EHV524295 ERR524292:ERR524295 FBN524292:FBN524295 FLJ524292:FLJ524295 FVF524292:FVF524295 GFB524292:GFB524295 GOX524292:GOX524295 GYT524292:GYT524295 HIP524292:HIP524295 HSL524292:HSL524295 ICH524292:ICH524295 IMD524292:IMD524295 IVZ524292:IVZ524295 JFV524292:JFV524295 JPR524292:JPR524295 JZN524292:JZN524295 KJJ524292:KJJ524295 KTF524292:KTF524295 LDB524292:LDB524295 LMX524292:LMX524295 LWT524292:LWT524295 MGP524292:MGP524295 MQL524292:MQL524295 NAH524292:NAH524295 NKD524292:NKD524295 NTZ524292:NTZ524295 ODV524292:ODV524295 ONR524292:ONR524295 OXN524292:OXN524295 PHJ524292:PHJ524295 PRF524292:PRF524295 QBB524292:QBB524295 QKX524292:QKX524295 QUT524292:QUT524295 REP524292:REP524295 ROL524292:ROL524295 RYH524292:RYH524295 SID524292:SID524295 SRZ524292:SRZ524295 TBV524292:TBV524295 TLR524292:TLR524295 TVN524292:TVN524295 UFJ524292:UFJ524295 UPF524292:UPF524295 UZB524292:UZB524295 VIX524292:VIX524295 VST524292:VST524295 WCP524292:WCP524295 WML524292:WML524295 WWH524292:WWH524295 AD589828:AD589831 JV589828:JV589831 TR589828:TR589831 ADN589828:ADN589831 ANJ589828:ANJ589831 AXF589828:AXF589831 BHB589828:BHB589831 BQX589828:BQX589831 CAT589828:CAT589831 CKP589828:CKP589831 CUL589828:CUL589831 DEH589828:DEH589831 DOD589828:DOD589831 DXZ589828:DXZ589831 EHV589828:EHV589831 ERR589828:ERR589831 FBN589828:FBN589831 FLJ589828:FLJ589831 FVF589828:FVF589831 GFB589828:GFB589831 GOX589828:GOX589831 GYT589828:GYT589831 HIP589828:HIP589831 HSL589828:HSL589831 ICH589828:ICH589831 IMD589828:IMD589831 IVZ589828:IVZ589831 JFV589828:JFV589831 JPR589828:JPR589831 JZN589828:JZN589831 KJJ589828:KJJ589831 KTF589828:KTF589831 LDB589828:LDB589831 LMX589828:LMX589831 LWT589828:LWT589831 MGP589828:MGP589831 MQL589828:MQL589831 NAH589828:NAH589831 NKD589828:NKD589831 NTZ589828:NTZ589831 ODV589828:ODV589831 ONR589828:ONR589831 OXN589828:OXN589831 PHJ589828:PHJ589831 PRF589828:PRF589831 QBB589828:QBB589831 QKX589828:QKX589831 QUT589828:QUT589831 REP589828:REP589831 ROL589828:ROL589831 RYH589828:RYH589831 SID589828:SID589831 SRZ589828:SRZ589831 TBV589828:TBV589831 TLR589828:TLR589831 TVN589828:TVN589831 UFJ589828:UFJ589831 UPF589828:UPF589831 UZB589828:UZB589831 VIX589828:VIX589831 VST589828:VST589831 WCP589828:WCP589831 WML589828:WML589831 WWH589828:WWH589831 AD655364:AD655367 JV655364:JV655367 TR655364:TR655367 ADN655364:ADN655367 ANJ655364:ANJ655367 AXF655364:AXF655367 BHB655364:BHB655367 BQX655364:BQX655367 CAT655364:CAT655367 CKP655364:CKP655367 CUL655364:CUL655367 DEH655364:DEH655367 DOD655364:DOD655367 DXZ655364:DXZ655367 EHV655364:EHV655367 ERR655364:ERR655367 FBN655364:FBN655367 FLJ655364:FLJ655367 FVF655364:FVF655367 GFB655364:GFB655367 GOX655364:GOX655367 GYT655364:GYT655367 HIP655364:HIP655367 HSL655364:HSL655367 ICH655364:ICH655367 IMD655364:IMD655367 IVZ655364:IVZ655367 JFV655364:JFV655367 JPR655364:JPR655367 JZN655364:JZN655367 KJJ655364:KJJ655367 KTF655364:KTF655367 LDB655364:LDB655367 LMX655364:LMX655367 LWT655364:LWT655367 MGP655364:MGP655367 MQL655364:MQL655367 NAH655364:NAH655367 NKD655364:NKD655367 NTZ655364:NTZ655367 ODV655364:ODV655367 ONR655364:ONR655367 OXN655364:OXN655367 PHJ655364:PHJ655367 PRF655364:PRF655367 QBB655364:QBB655367 QKX655364:QKX655367 QUT655364:QUT655367 REP655364:REP655367 ROL655364:ROL655367 RYH655364:RYH655367 SID655364:SID655367 SRZ655364:SRZ655367 TBV655364:TBV655367 TLR655364:TLR655367 TVN655364:TVN655367 UFJ655364:UFJ655367 UPF655364:UPF655367 UZB655364:UZB655367 VIX655364:VIX655367 VST655364:VST655367 WCP655364:WCP655367 WML655364:WML655367 WWH655364:WWH655367 AD720900:AD720903 JV720900:JV720903 TR720900:TR720903 ADN720900:ADN720903 ANJ720900:ANJ720903 AXF720900:AXF720903 BHB720900:BHB720903 BQX720900:BQX720903 CAT720900:CAT720903 CKP720900:CKP720903 CUL720900:CUL720903 DEH720900:DEH720903 DOD720900:DOD720903 DXZ720900:DXZ720903 EHV720900:EHV720903 ERR720900:ERR720903 FBN720900:FBN720903 FLJ720900:FLJ720903 FVF720900:FVF720903 GFB720900:GFB720903 GOX720900:GOX720903 GYT720900:GYT720903 HIP720900:HIP720903 HSL720900:HSL720903 ICH720900:ICH720903 IMD720900:IMD720903 IVZ720900:IVZ720903 JFV720900:JFV720903 JPR720900:JPR720903 JZN720900:JZN720903 KJJ720900:KJJ720903 KTF720900:KTF720903 LDB720900:LDB720903 LMX720900:LMX720903 LWT720900:LWT720903 MGP720900:MGP720903 MQL720900:MQL720903 NAH720900:NAH720903 NKD720900:NKD720903 NTZ720900:NTZ720903 ODV720900:ODV720903 ONR720900:ONR720903 OXN720900:OXN720903 PHJ720900:PHJ720903 PRF720900:PRF720903 QBB720900:QBB720903 QKX720900:QKX720903 QUT720900:QUT720903 REP720900:REP720903 ROL720900:ROL720903 RYH720900:RYH720903 SID720900:SID720903 SRZ720900:SRZ720903 TBV720900:TBV720903 TLR720900:TLR720903 TVN720900:TVN720903 UFJ720900:UFJ720903 UPF720900:UPF720903 UZB720900:UZB720903 VIX720900:VIX720903 VST720900:VST720903 WCP720900:WCP720903 WML720900:WML720903 WWH720900:WWH720903 AD786436:AD786439 JV786436:JV786439 TR786436:TR786439 ADN786436:ADN786439 ANJ786436:ANJ786439 AXF786436:AXF786439 BHB786436:BHB786439 BQX786436:BQX786439 CAT786436:CAT786439 CKP786436:CKP786439 CUL786436:CUL786439 DEH786436:DEH786439 DOD786436:DOD786439 DXZ786436:DXZ786439 EHV786436:EHV786439 ERR786436:ERR786439 FBN786436:FBN786439 FLJ786436:FLJ786439 FVF786436:FVF786439 GFB786436:GFB786439 GOX786436:GOX786439 GYT786436:GYT786439 HIP786436:HIP786439 HSL786436:HSL786439 ICH786436:ICH786439 IMD786436:IMD786439 IVZ786436:IVZ786439 JFV786436:JFV786439 JPR786436:JPR786439 JZN786436:JZN786439 KJJ786436:KJJ786439 KTF786436:KTF786439 LDB786436:LDB786439 LMX786436:LMX786439 LWT786436:LWT786439 MGP786436:MGP786439 MQL786436:MQL786439 NAH786436:NAH786439 NKD786436:NKD786439 NTZ786436:NTZ786439 ODV786436:ODV786439 ONR786436:ONR786439 OXN786436:OXN786439 PHJ786436:PHJ786439 PRF786436:PRF786439 QBB786436:QBB786439 QKX786436:QKX786439 QUT786436:QUT786439 REP786436:REP786439 ROL786436:ROL786439 RYH786436:RYH786439 SID786436:SID786439 SRZ786436:SRZ786439 TBV786436:TBV786439 TLR786436:TLR786439 TVN786436:TVN786439 UFJ786436:UFJ786439 UPF786436:UPF786439 UZB786436:UZB786439 VIX786436:VIX786439 VST786436:VST786439 WCP786436:WCP786439 WML786436:WML786439 WWH786436:WWH786439 AD851972:AD851975 JV851972:JV851975 TR851972:TR851975 ADN851972:ADN851975 ANJ851972:ANJ851975 AXF851972:AXF851975 BHB851972:BHB851975 BQX851972:BQX851975 CAT851972:CAT851975 CKP851972:CKP851975 CUL851972:CUL851975 DEH851972:DEH851975 DOD851972:DOD851975 DXZ851972:DXZ851975 EHV851972:EHV851975 ERR851972:ERR851975 FBN851972:FBN851975 FLJ851972:FLJ851975 FVF851972:FVF851975 GFB851972:GFB851975 GOX851972:GOX851975 GYT851972:GYT851975 HIP851972:HIP851975 HSL851972:HSL851975 ICH851972:ICH851975 IMD851972:IMD851975 IVZ851972:IVZ851975 JFV851972:JFV851975 JPR851972:JPR851975 JZN851972:JZN851975 KJJ851972:KJJ851975 KTF851972:KTF851975 LDB851972:LDB851975 LMX851972:LMX851975 LWT851972:LWT851975 MGP851972:MGP851975 MQL851972:MQL851975 NAH851972:NAH851975 NKD851972:NKD851975 NTZ851972:NTZ851975 ODV851972:ODV851975 ONR851972:ONR851975 OXN851972:OXN851975 PHJ851972:PHJ851975 PRF851972:PRF851975 QBB851972:QBB851975 QKX851972:QKX851975 QUT851972:QUT851975 REP851972:REP851975 ROL851972:ROL851975 RYH851972:RYH851975 SID851972:SID851975 SRZ851972:SRZ851975 TBV851972:TBV851975 TLR851972:TLR851975 TVN851972:TVN851975 UFJ851972:UFJ851975 UPF851972:UPF851975 UZB851972:UZB851975 VIX851972:VIX851975 VST851972:VST851975 WCP851972:WCP851975 WML851972:WML851975 WWH851972:WWH851975 AD917508:AD917511 JV917508:JV917511 TR917508:TR917511 ADN917508:ADN917511 ANJ917508:ANJ917511 AXF917508:AXF917511 BHB917508:BHB917511 BQX917508:BQX917511 CAT917508:CAT917511 CKP917508:CKP917511 CUL917508:CUL917511 DEH917508:DEH917511 DOD917508:DOD917511 DXZ917508:DXZ917511 EHV917508:EHV917511 ERR917508:ERR917511 FBN917508:FBN917511 FLJ917508:FLJ917511 FVF917508:FVF917511 GFB917508:GFB917511 GOX917508:GOX917511 GYT917508:GYT917511 HIP917508:HIP917511 HSL917508:HSL917511 ICH917508:ICH917511 IMD917508:IMD917511 IVZ917508:IVZ917511 JFV917508:JFV917511 JPR917508:JPR917511 JZN917508:JZN917511 KJJ917508:KJJ917511 KTF917508:KTF917511 LDB917508:LDB917511 LMX917508:LMX917511 LWT917508:LWT917511 MGP917508:MGP917511 MQL917508:MQL917511 NAH917508:NAH917511 NKD917508:NKD917511 NTZ917508:NTZ917511 ODV917508:ODV917511 ONR917508:ONR917511 OXN917508:OXN917511 PHJ917508:PHJ917511 PRF917508:PRF917511 QBB917508:QBB917511 QKX917508:QKX917511 QUT917508:QUT917511 REP917508:REP917511 ROL917508:ROL917511 RYH917508:RYH917511 SID917508:SID917511 SRZ917508:SRZ917511 TBV917508:TBV917511 TLR917508:TLR917511 TVN917508:TVN917511 UFJ917508:UFJ917511 UPF917508:UPF917511 UZB917508:UZB917511 VIX917508:VIX917511 VST917508:VST917511 WCP917508:WCP917511 WML917508:WML917511 WWH917508:WWH917511 AD983044:AD983047 JV983044:JV983047 TR983044:TR983047 ADN983044:ADN983047 ANJ983044:ANJ983047 AXF983044:AXF983047 BHB983044:BHB983047 BQX983044:BQX983047 CAT983044:CAT983047 CKP983044:CKP983047 CUL983044:CUL983047 DEH983044:DEH983047 DOD983044:DOD983047 DXZ983044:DXZ983047 EHV983044:EHV983047 ERR983044:ERR983047 FBN983044:FBN983047 FLJ983044:FLJ983047 FVF983044:FVF983047 GFB983044:GFB983047 GOX983044:GOX983047 GYT983044:GYT983047 HIP983044:HIP983047 HSL983044:HSL983047 ICH983044:ICH983047 IMD983044:IMD983047 IVZ983044:IVZ983047 JFV983044:JFV983047 JPR983044:JPR983047 JZN983044:JZN983047 KJJ983044:KJJ983047 KTF983044:KTF983047 LDB983044:LDB983047 LMX983044:LMX983047 LWT983044:LWT983047 MGP983044:MGP983047 MQL983044:MQL983047 NAH983044:NAH983047 NKD983044:NKD983047 NTZ983044:NTZ983047 ODV983044:ODV983047 ONR983044:ONR983047 OXN983044:OXN983047 PHJ983044:PHJ983047 PRF983044:PRF983047 QBB983044:QBB983047 QKX983044:QKX983047 QUT983044:QUT983047 REP983044:REP983047 ROL983044:ROL983047 RYH983044:RYH983047 SID983044:SID983047 SRZ983044:SRZ983047 TBV983044:TBV983047 TLR983044:TLR983047 TVN983044:TVN983047 UFJ983044:UFJ983047 UPF983044:UPF983047 UZB983044:UZB983047 VIX983044:VIX983047 VST983044:VST983047 WCP983044:WCP983047 WML983044:WML983047 R5:R8" xr:uid="{AA7E6FB1-1ACA-41E7-8262-73931A862CBC}">
      <formula1>"　　　, 〇"</formula1>
    </dataValidation>
    <dataValidation type="list" allowBlank="1" showInputMessage="1" showErrorMessage="1" sqref="WWB983051 A65547:B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A131083:B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A196619:B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A262155:B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A327691:B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A393227:B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A458763:B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A524299:B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A589835:B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A655371:B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A720907:B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A786443:B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A851979:B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A917515:B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A983051:B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xr:uid="{4064B5D9-2066-4176-AB23-316863301AAF}">
      <formula1>"　　　,○"</formula1>
    </dataValidation>
    <dataValidation type="list" allowBlank="1" showInputMessage="1" showErrorMessage="1" sqref="E3:G3" xr:uid="{E2A60C8C-BFD0-4622-824D-B1969AC3530F}">
      <formula1>"こちらから該当年度を選択してください。　,令和3年度用, 令和4年度用(令和4･5年度登録申請後の変更)"</formula1>
    </dataValidation>
  </dataValidations>
  <pageMargins left="0.39370078740157483" right="0.11811023622047245" top="0.19685039370078741" bottom="0.11811023622047245" header="0.19685039370078741" footer="0.19685039370078741"/>
  <pageSetup paperSize="9" scale="90" orientation="portrait" r:id="rId1"/>
  <colBreaks count="1" manualBreakCount="1">
    <brk id="34" max="49" man="1"/>
  </colBreaks>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84E1-F9C8-4B89-9FF4-BF42BBD6A537}">
  <dimension ref="A1"/>
  <sheetViews>
    <sheetView topLeftCell="A22" workbookViewId="0">
      <selection activeCell="A5" sqref="A5:J39"/>
    </sheetView>
  </sheetViews>
  <sheetFormatPr defaultRowHeight="13.5"/>
  <sheetData/>
  <phoneticPr fontId="1"/>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6414-A36C-42E4-BA03-FF24AE8F0E62}">
  <dimension ref="A1:R35"/>
  <sheetViews>
    <sheetView view="pageBreakPreview" topLeftCell="A22" zoomScaleNormal="89" zoomScaleSheetLayoutView="100" workbookViewId="0">
      <selection activeCell="U34" sqref="T34:U34"/>
    </sheetView>
  </sheetViews>
  <sheetFormatPr defaultRowHeight="18.75"/>
  <cols>
    <col min="1" max="1" width="2.75" style="92" customWidth="1"/>
    <col min="2" max="2" width="4.125" style="92" customWidth="1"/>
    <col min="3" max="3" width="7.75" style="92" customWidth="1"/>
    <col min="4" max="4" width="6" style="92" customWidth="1"/>
    <col min="5" max="5" width="3.375" style="92" customWidth="1"/>
    <col min="6" max="6" width="0.25" style="92" customWidth="1"/>
    <col min="7" max="7" width="0.125" style="92" customWidth="1"/>
    <col min="8" max="8" width="0.375" style="92" customWidth="1"/>
    <col min="9" max="9" width="1.12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2736" t="s">
        <v>129</v>
      </c>
      <c r="B3" s="2736"/>
      <c r="C3" s="2736"/>
      <c r="D3" s="2736"/>
      <c r="E3" s="2736"/>
      <c r="F3" s="2736"/>
      <c r="G3" s="2736"/>
      <c r="H3" s="2736"/>
      <c r="I3" s="2736"/>
      <c r="J3" s="2736"/>
      <c r="K3" s="2736"/>
      <c r="L3" s="93"/>
      <c r="M3" s="93"/>
      <c r="N3" s="93"/>
      <c r="O3" s="93"/>
      <c r="P3" s="93"/>
      <c r="Q3" s="93"/>
      <c r="R3" s="93"/>
    </row>
    <row r="4" spans="1:18" ht="4.5" customHeight="1">
      <c r="A4" s="94"/>
    </row>
    <row r="5" spans="1:18">
      <c r="A5" s="1221" t="s">
        <v>130</v>
      </c>
      <c r="B5" s="1221"/>
      <c r="C5" s="1221"/>
      <c r="D5" s="1221"/>
      <c r="E5" s="1221"/>
      <c r="F5" s="1221"/>
      <c r="G5" s="1221"/>
      <c r="H5" s="1221"/>
      <c r="I5" s="1221"/>
      <c r="J5" s="1221"/>
      <c r="K5" s="1221"/>
      <c r="L5" s="1221"/>
      <c r="M5" s="1221"/>
      <c r="N5" s="1221"/>
      <c r="O5" s="1221"/>
      <c r="P5" s="1221"/>
      <c r="Q5" s="1221"/>
      <c r="R5" s="1221"/>
    </row>
    <row r="6" spans="1:18" s="95" customFormat="1">
      <c r="A6" s="2737" t="s">
        <v>131</v>
      </c>
      <c r="B6" s="2737"/>
      <c r="C6" s="2737"/>
      <c r="D6" s="2737"/>
      <c r="E6" s="2737"/>
      <c r="F6" s="2737"/>
      <c r="G6" s="2737"/>
      <c r="H6" s="2737"/>
      <c r="I6" s="2737"/>
      <c r="J6" s="2737"/>
      <c r="K6" s="2737"/>
      <c r="L6" s="2737"/>
      <c r="M6" s="2737"/>
      <c r="N6" s="2737"/>
      <c r="O6" s="2737"/>
      <c r="P6" s="2737"/>
      <c r="Q6" s="2737"/>
      <c r="R6" s="2737"/>
    </row>
    <row r="7" spans="1:18" s="95" customFormat="1">
      <c r="A7" s="2735" t="s">
        <v>132</v>
      </c>
      <c r="B7" s="2735"/>
      <c r="C7" s="2735"/>
      <c r="D7" s="2735"/>
      <c r="E7" s="2735"/>
      <c r="F7" s="2735"/>
      <c r="G7" s="2735"/>
      <c r="H7" s="2735"/>
      <c r="I7" s="2735"/>
      <c r="J7" s="2735"/>
      <c r="K7" s="2735"/>
      <c r="L7" s="2735"/>
      <c r="M7" s="2735"/>
      <c r="N7" s="2735"/>
      <c r="O7" s="2735"/>
      <c r="P7" s="2735"/>
      <c r="Q7" s="2735"/>
      <c r="R7" s="2735"/>
    </row>
    <row r="8" spans="1:18" s="95" customFormat="1">
      <c r="A8" s="2738" t="s">
        <v>133</v>
      </c>
      <c r="B8" s="2738"/>
      <c r="C8" s="2738"/>
      <c r="D8" s="2738"/>
      <c r="E8" s="2738"/>
      <c r="F8" s="2738"/>
      <c r="G8" s="2738"/>
      <c r="H8" s="2738"/>
      <c r="I8" s="2738"/>
      <c r="J8" s="2738"/>
      <c r="K8" s="2738"/>
      <c r="L8" s="2738"/>
      <c r="M8" s="2738"/>
      <c r="N8" s="2738"/>
      <c r="O8" s="2738"/>
      <c r="P8" s="2738"/>
      <c r="Q8" s="2738"/>
      <c r="R8" s="2738"/>
    </row>
    <row r="9" spans="1:18" s="95" customFormat="1">
      <c r="A9" s="2735" t="s">
        <v>134</v>
      </c>
      <c r="B9" s="2735"/>
      <c r="C9" s="2735"/>
      <c r="D9" s="2735"/>
      <c r="E9" s="2735"/>
      <c r="F9" s="2735"/>
      <c r="G9" s="2735"/>
      <c r="H9" s="2735"/>
      <c r="I9" s="2735"/>
      <c r="J9" s="2735"/>
      <c r="K9" s="2735"/>
      <c r="L9" s="2735"/>
      <c r="M9" s="2735"/>
      <c r="N9" s="2735"/>
      <c r="O9" s="2735"/>
      <c r="P9" s="2735"/>
      <c r="Q9" s="2735"/>
      <c r="R9" s="2735"/>
    </row>
    <row r="10" spans="1:18" s="95" customFormat="1">
      <c r="A10" s="2724" t="s">
        <v>135</v>
      </c>
      <c r="B10" s="2724"/>
      <c r="C10" s="2724"/>
      <c r="D10" s="2724"/>
      <c r="E10" s="2724"/>
      <c r="F10" s="2724"/>
      <c r="G10" s="2724"/>
      <c r="H10" s="2724"/>
      <c r="I10" s="2724"/>
      <c r="J10" s="2724"/>
      <c r="K10" s="2724"/>
      <c r="L10" s="2724"/>
      <c r="M10" s="2724"/>
      <c r="N10" s="2724"/>
      <c r="O10" s="2724"/>
      <c r="P10" s="2724"/>
      <c r="Q10" s="2724"/>
      <c r="R10" s="2724"/>
    </row>
    <row r="11" spans="1:18" s="95" customFormat="1" ht="19.5" thickBot="1">
      <c r="A11" s="2724" t="s">
        <v>136</v>
      </c>
      <c r="B11" s="2724"/>
      <c r="C11" s="2724"/>
      <c r="D11" s="2724"/>
      <c r="E11" s="2724"/>
      <c r="F11" s="2724"/>
      <c r="G11" s="2724"/>
      <c r="H11" s="2724"/>
      <c r="I11" s="2724"/>
      <c r="J11" s="2724"/>
      <c r="K11" s="2724"/>
      <c r="L11" s="2724"/>
      <c r="M11" s="2724"/>
      <c r="N11" s="2724"/>
      <c r="O11" s="2724"/>
      <c r="P11" s="2724"/>
      <c r="Q11" s="2724"/>
      <c r="R11" s="2724"/>
    </row>
    <row r="12" spans="1:18" s="95" customFormat="1" ht="21" customHeight="1">
      <c r="A12" s="2725" t="s">
        <v>137</v>
      </c>
      <c r="B12" s="2726"/>
      <c r="C12" s="2726"/>
      <c r="D12" s="2726"/>
      <c r="E12" s="2726"/>
      <c r="F12" s="2726"/>
      <c r="G12" s="2726"/>
      <c r="H12" s="2726"/>
      <c r="I12" s="2729" t="s">
        <v>138</v>
      </c>
      <c r="J12" s="2730"/>
      <c r="K12" s="2322" t="s">
        <v>5</v>
      </c>
      <c r="L12" s="2320"/>
      <c r="M12" s="2324" t="s">
        <v>139</v>
      </c>
      <c r="N12" s="2324"/>
      <c r="O12" s="2324"/>
      <c r="P12" s="2324"/>
      <c r="Q12" s="2324"/>
      <c r="R12" s="2325"/>
    </row>
    <row r="13" spans="1:18" s="95" customFormat="1" ht="21" customHeight="1" thickBot="1">
      <c r="A13" s="2727"/>
      <c r="B13" s="2728"/>
      <c r="C13" s="2728"/>
      <c r="D13" s="2728"/>
      <c r="E13" s="2728"/>
      <c r="F13" s="2728"/>
      <c r="G13" s="2728"/>
      <c r="H13" s="2728"/>
      <c r="I13" s="2731" t="s">
        <v>140</v>
      </c>
      <c r="J13" s="2732"/>
      <c r="K13" s="2733" t="s">
        <v>5</v>
      </c>
      <c r="L13" s="2734"/>
      <c r="M13" s="2327"/>
      <c r="N13" s="2327"/>
      <c r="O13" s="2327"/>
      <c r="P13" s="2327"/>
      <c r="Q13" s="2327"/>
      <c r="R13" s="2328"/>
    </row>
    <row r="14" spans="1:18">
      <c r="A14" s="2711" t="s">
        <v>141</v>
      </c>
      <c r="B14" s="2711"/>
      <c r="C14" s="2711"/>
      <c r="D14" s="2711"/>
      <c r="E14" s="2711"/>
      <c r="F14" s="2711"/>
      <c r="G14" s="2711"/>
      <c r="H14" s="2711"/>
      <c r="I14" s="2711"/>
      <c r="J14" s="2711"/>
      <c r="K14" s="2711"/>
      <c r="L14" s="2711"/>
      <c r="M14" s="2711"/>
      <c r="N14" s="2711"/>
      <c r="O14" s="2711"/>
      <c r="P14" s="2711"/>
      <c r="Q14" s="2711"/>
      <c r="R14" s="2711"/>
    </row>
    <row r="15" spans="1:18" s="91" customFormat="1">
      <c r="A15" s="2712" t="s">
        <v>142</v>
      </c>
      <c r="B15" s="2712"/>
      <c r="C15" s="2712"/>
      <c r="D15" s="2712"/>
      <c r="E15" s="2712"/>
      <c r="F15" s="2712"/>
      <c r="G15" s="2712"/>
      <c r="H15" s="2712"/>
      <c r="I15" s="2712"/>
      <c r="J15" s="2712"/>
      <c r="K15" s="2712"/>
      <c r="L15" s="2712"/>
      <c r="M15" s="2712"/>
      <c r="N15" s="2712"/>
      <c r="O15" s="2712"/>
      <c r="P15" s="2712"/>
      <c r="Q15" s="2712"/>
      <c r="R15" s="2712"/>
    </row>
    <row r="16" spans="1:18" ht="12.75" customHeight="1" thickBot="1">
      <c r="A16" s="96"/>
      <c r="B16" s="2713" t="s">
        <v>143</v>
      </c>
      <c r="C16" s="2713"/>
      <c r="D16" s="2713"/>
      <c r="E16" s="2713"/>
      <c r="F16" s="2713"/>
      <c r="G16" s="2713"/>
      <c r="H16" s="2713"/>
      <c r="I16" s="2713"/>
      <c r="J16" s="96"/>
      <c r="K16" s="96"/>
      <c r="L16" s="97" t="s">
        <v>144</v>
      </c>
      <c r="M16" s="97"/>
      <c r="N16" s="97"/>
      <c r="O16" s="97"/>
      <c r="P16" s="97"/>
      <c r="Q16" s="96"/>
      <c r="R16" s="96"/>
    </row>
    <row r="17" spans="1:18" s="100" customFormat="1" ht="40.5" customHeight="1">
      <c r="A17" s="98"/>
      <c r="B17" s="2714" t="s">
        <v>145</v>
      </c>
      <c r="C17" s="2715"/>
      <c r="D17" s="2715"/>
      <c r="E17" s="2715"/>
      <c r="F17" s="2716"/>
      <c r="G17" s="2717" t="s">
        <v>146</v>
      </c>
      <c r="H17" s="2718"/>
      <c r="I17" s="2718"/>
      <c r="J17" s="2718"/>
      <c r="K17" s="2719"/>
      <c r="L17" s="99" t="s">
        <v>147</v>
      </c>
      <c r="M17" s="2720" t="s">
        <v>148</v>
      </c>
      <c r="N17" s="2721"/>
      <c r="O17" s="2722" t="s">
        <v>149</v>
      </c>
      <c r="P17" s="2721"/>
      <c r="Q17" s="2722" t="s">
        <v>150</v>
      </c>
      <c r="R17" s="2723"/>
    </row>
    <row r="18" spans="1:18" ht="55.5" customHeight="1">
      <c r="A18" s="101">
        <v>1</v>
      </c>
      <c r="B18" s="2694" t="s">
        <v>919</v>
      </c>
      <c r="C18" s="2695"/>
      <c r="D18" s="2695"/>
      <c r="E18" s="2695"/>
      <c r="F18" s="2696"/>
      <c r="G18" s="2697"/>
      <c r="H18" s="2698"/>
      <c r="I18" s="2698"/>
      <c r="J18" s="2698"/>
      <c r="K18" s="2699"/>
      <c r="L18" s="102"/>
      <c r="M18" s="2700"/>
      <c r="N18" s="2700"/>
      <c r="O18" s="2700"/>
      <c r="P18" s="2700"/>
      <c r="Q18" s="2700"/>
      <c r="R18" s="2701"/>
    </row>
    <row r="19" spans="1:18" ht="55.5" customHeight="1">
      <c r="A19" s="101">
        <v>2</v>
      </c>
      <c r="B19" s="2694" t="s">
        <v>919</v>
      </c>
      <c r="C19" s="2695"/>
      <c r="D19" s="2695"/>
      <c r="E19" s="2695"/>
      <c r="F19" s="2710"/>
      <c r="G19" s="2697"/>
      <c r="H19" s="2698"/>
      <c r="I19" s="2698"/>
      <c r="J19" s="2698"/>
      <c r="K19" s="2699"/>
      <c r="L19" s="102"/>
      <c r="M19" s="2700"/>
      <c r="N19" s="2700"/>
      <c r="O19" s="2700"/>
      <c r="P19" s="2700"/>
      <c r="Q19" s="2700"/>
      <c r="R19" s="2701"/>
    </row>
    <row r="20" spans="1:18" ht="55.5" customHeight="1">
      <c r="A20" s="101">
        <v>3</v>
      </c>
      <c r="B20" s="2694" t="s">
        <v>919</v>
      </c>
      <c r="C20" s="2695"/>
      <c r="D20" s="2695"/>
      <c r="E20" s="2695"/>
      <c r="F20" s="2696"/>
      <c r="G20" s="2697"/>
      <c r="H20" s="2698"/>
      <c r="I20" s="2698"/>
      <c r="J20" s="2698"/>
      <c r="K20" s="2699"/>
      <c r="L20" s="102"/>
      <c r="M20" s="2700"/>
      <c r="N20" s="2700"/>
      <c r="O20" s="2700"/>
      <c r="P20" s="2700"/>
      <c r="Q20" s="2700"/>
      <c r="R20" s="2701"/>
    </row>
    <row r="21" spans="1:18" ht="55.5" customHeight="1">
      <c r="A21" s="101">
        <v>4</v>
      </c>
      <c r="B21" s="2694" t="s">
        <v>919</v>
      </c>
      <c r="C21" s="2695"/>
      <c r="D21" s="2695"/>
      <c r="E21" s="2695"/>
      <c r="F21" s="2696"/>
      <c r="G21" s="2697"/>
      <c r="H21" s="2698"/>
      <c r="I21" s="2698"/>
      <c r="J21" s="2698"/>
      <c r="K21" s="2699"/>
      <c r="L21" s="102"/>
      <c r="M21" s="2700"/>
      <c r="N21" s="2700"/>
      <c r="O21" s="2700"/>
      <c r="P21" s="2700"/>
      <c r="Q21" s="2700"/>
      <c r="R21" s="2701"/>
    </row>
    <row r="22" spans="1:18" ht="55.5" customHeight="1">
      <c r="A22" s="101">
        <v>5</v>
      </c>
      <c r="B22" s="2694" t="s">
        <v>919</v>
      </c>
      <c r="C22" s="2695"/>
      <c r="D22" s="2695"/>
      <c r="E22" s="2695"/>
      <c r="F22" s="2696"/>
      <c r="G22" s="2697"/>
      <c r="H22" s="2698"/>
      <c r="I22" s="2698"/>
      <c r="J22" s="2698"/>
      <c r="K22" s="2699"/>
      <c r="L22" s="102"/>
      <c r="M22" s="2700"/>
      <c r="N22" s="2700"/>
      <c r="O22" s="2700"/>
      <c r="P22" s="2700"/>
      <c r="Q22" s="2700"/>
      <c r="R22" s="2701"/>
    </row>
    <row r="23" spans="1:18" ht="55.5" customHeight="1" thickBot="1">
      <c r="A23" s="101">
        <v>6</v>
      </c>
      <c r="B23" s="2702" t="s">
        <v>919</v>
      </c>
      <c r="C23" s="2703"/>
      <c r="D23" s="2703"/>
      <c r="E23" s="2703"/>
      <c r="F23" s="2704"/>
      <c r="G23" s="2705"/>
      <c r="H23" s="2706"/>
      <c r="I23" s="2706"/>
      <c r="J23" s="2706"/>
      <c r="K23" s="2707"/>
      <c r="L23" s="103"/>
      <c r="M23" s="2708"/>
      <c r="N23" s="2708"/>
      <c r="O23" s="2708"/>
      <c r="P23" s="2708"/>
      <c r="Q23" s="2708"/>
      <c r="R23" s="2709"/>
    </row>
    <row r="24" spans="1:18" ht="5.25" customHeight="1">
      <c r="A24" s="68"/>
      <c r="B24" s="68"/>
      <c r="C24" s="68"/>
      <c r="D24" s="68"/>
      <c r="E24" s="68"/>
      <c r="F24" s="104"/>
      <c r="G24" s="68"/>
      <c r="H24" s="68"/>
      <c r="I24" s="68"/>
      <c r="J24" s="68"/>
      <c r="K24" s="104"/>
      <c r="L24" s="66"/>
      <c r="M24" s="68"/>
      <c r="N24" s="68"/>
      <c r="O24" s="68"/>
      <c r="P24" s="68"/>
      <c r="Q24" s="68"/>
      <c r="R24" s="68"/>
    </row>
    <row r="25" spans="1:18" ht="24">
      <c r="A25" s="2683" t="s">
        <v>96</v>
      </c>
      <c r="B25" s="2683"/>
      <c r="C25" s="2683"/>
      <c r="D25" s="2683"/>
      <c r="E25" s="2683"/>
      <c r="F25" s="2683"/>
      <c r="G25" s="2683"/>
      <c r="H25" s="2683"/>
      <c r="I25" s="2683"/>
      <c r="J25" s="2683"/>
      <c r="K25" s="2683"/>
      <c r="L25" s="2683"/>
      <c r="M25" s="2683"/>
      <c r="N25" s="2854"/>
      <c r="O25" s="2854"/>
      <c r="P25" s="2854"/>
      <c r="Q25" s="2854"/>
      <c r="R25" s="2854"/>
    </row>
    <row r="26" spans="1:18">
      <c r="A26" s="2685" t="s">
        <v>473</v>
      </c>
      <c r="B26" s="2685"/>
      <c r="C26" s="2685"/>
      <c r="D26" s="2685"/>
      <c r="E26" s="2685"/>
      <c r="F26" s="2685"/>
      <c r="G26" s="2685"/>
      <c r="H26" s="2685"/>
      <c r="I26" s="2685"/>
      <c r="J26" s="105" t="s">
        <v>5</v>
      </c>
      <c r="K26" s="106" t="s">
        <v>5</v>
      </c>
      <c r="L26" s="2855" t="s">
        <v>99</v>
      </c>
      <c r="M26" s="2690"/>
      <c r="N26" s="2691"/>
      <c r="O26" s="107"/>
    </row>
    <row r="27" spans="1:18" ht="21" customHeight="1">
      <c r="A27" s="2686"/>
      <c r="B27" s="2686"/>
      <c r="C27" s="2686"/>
      <c r="D27" s="2686"/>
      <c r="E27" s="2686"/>
      <c r="F27" s="2686"/>
      <c r="G27" s="2686"/>
      <c r="H27" s="2686"/>
      <c r="I27" s="2686"/>
      <c r="J27" s="108" t="s">
        <v>155</v>
      </c>
      <c r="K27" s="109" t="s">
        <v>100</v>
      </c>
      <c r="L27" s="2856" t="s">
        <v>101</v>
      </c>
      <c r="M27" s="2693"/>
      <c r="N27" s="2693"/>
      <c r="O27" s="110"/>
    </row>
    <row r="28" spans="1:18" ht="25.5" customHeight="1">
      <c r="A28" s="2673" t="s">
        <v>474</v>
      </c>
      <c r="B28" s="2673"/>
      <c r="C28" s="2673"/>
      <c r="D28" s="2673"/>
      <c r="E28" s="2673"/>
      <c r="F28" s="2673"/>
      <c r="G28" s="2673"/>
      <c r="H28" s="2673"/>
      <c r="I28" s="2673"/>
      <c r="J28" s="111" t="s">
        <v>17</v>
      </c>
      <c r="K28" s="112">
        <v>0</v>
      </c>
      <c r="L28" s="113" t="s">
        <v>158</v>
      </c>
      <c r="M28" s="112">
        <v>0</v>
      </c>
      <c r="N28" s="114" t="s">
        <v>104</v>
      </c>
      <c r="O28" s="115"/>
    </row>
    <row r="29" spans="1:18" ht="24" customHeight="1">
      <c r="A29" s="2674"/>
      <c r="B29" s="2674"/>
      <c r="C29" s="2674"/>
      <c r="D29" s="2674"/>
      <c r="E29" s="2674"/>
      <c r="F29" s="2674"/>
      <c r="G29" s="2674"/>
      <c r="H29" s="2674"/>
      <c r="I29" s="2674"/>
      <c r="J29" s="80" t="s">
        <v>20</v>
      </c>
      <c r="K29" s="116">
        <v>0</v>
      </c>
      <c r="L29" s="117" t="s">
        <v>159</v>
      </c>
      <c r="M29" s="118" t="str">
        <f>IF(K28+M28+K29=0," ",K28+M28+K29)</f>
        <v xml:space="preserve"> </v>
      </c>
      <c r="N29" s="119" t="s">
        <v>160</v>
      </c>
      <c r="O29" s="120"/>
    </row>
    <row r="30" spans="1:18" ht="6.75" customHeight="1">
      <c r="A30" s="2675"/>
      <c r="B30" s="2675"/>
      <c r="C30" s="2675"/>
      <c r="D30" s="2675"/>
      <c r="E30" s="2675"/>
      <c r="F30" s="2675"/>
      <c r="G30" s="2675"/>
      <c r="H30" s="2675"/>
      <c r="I30" s="2675"/>
      <c r="J30" s="121"/>
      <c r="K30" s="122"/>
      <c r="L30" s="123"/>
      <c r="M30" s="123"/>
      <c r="N30" s="124"/>
      <c r="O30" s="125"/>
    </row>
    <row r="31" spans="1:18" ht="8.25" customHeight="1"/>
    <row r="32" spans="1:18" ht="24">
      <c r="A32" s="2679" t="s">
        <v>161</v>
      </c>
      <c r="B32" s="2679"/>
      <c r="C32" s="2679"/>
      <c r="D32" s="2679"/>
      <c r="E32" s="2679"/>
      <c r="F32" s="2679"/>
      <c r="G32" s="2679"/>
      <c r="H32" s="2679"/>
      <c r="I32" s="2679"/>
      <c r="J32" s="2679"/>
      <c r="K32" s="2679"/>
      <c r="L32" s="2679"/>
      <c r="M32" s="2680"/>
      <c r="N32" s="2680"/>
      <c r="O32" s="2680"/>
      <c r="P32" s="2680"/>
      <c r="Q32" s="2680"/>
      <c r="R32" s="2680"/>
    </row>
    <row r="33" spans="1:18" ht="49.5" customHeight="1" thickBot="1">
      <c r="A33" s="2681" t="s">
        <v>108</v>
      </c>
      <c r="B33" s="2682"/>
      <c r="C33" s="2682"/>
      <c r="D33" s="2682"/>
      <c r="E33" s="2682"/>
      <c r="F33" s="2682"/>
      <c r="G33" s="2682"/>
      <c r="H33" s="126"/>
      <c r="I33" s="127"/>
      <c r="J33" s="127"/>
      <c r="K33" s="127"/>
      <c r="L33" s="127"/>
      <c r="M33" s="127"/>
      <c r="N33" s="127"/>
      <c r="O33" s="127"/>
      <c r="P33" s="127"/>
      <c r="Q33" s="127"/>
      <c r="R33" s="127"/>
    </row>
    <row r="34" spans="1:18" ht="40.5" customHeight="1" thickTop="1">
      <c r="A34" s="2667" t="s">
        <v>162</v>
      </c>
      <c r="B34" s="2668"/>
      <c r="C34" s="2668"/>
      <c r="D34" s="2668"/>
      <c r="E34" s="2668"/>
      <c r="F34" s="2668"/>
      <c r="G34" s="2668"/>
      <c r="H34" s="128">
        <v>0</v>
      </c>
      <c r="I34" s="129">
        <v>0</v>
      </c>
      <c r="J34" s="129">
        <v>0</v>
      </c>
      <c r="K34" s="129">
        <v>0</v>
      </c>
      <c r="L34" s="129">
        <v>0</v>
      </c>
      <c r="M34" s="129">
        <v>0</v>
      </c>
      <c r="N34" s="129">
        <v>0</v>
      </c>
      <c r="O34" s="129">
        <v>0</v>
      </c>
      <c r="P34" s="129">
        <v>0</v>
      </c>
      <c r="Q34" s="129">
        <v>0</v>
      </c>
      <c r="R34" s="129">
        <v>0</v>
      </c>
    </row>
    <row r="35" spans="1:18">
      <c r="A35" s="2669" t="s">
        <v>163</v>
      </c>
      <c r="B35" s="2669"/>
      <c r="C35" s="2669"/>
      <c r="D35" s="2669"/>
      <c r="E35" s="2669"/>
      <c r="F35" s="2669"/>
      <c r="G35" s="2669"/>
      <c r="H35" s="2669"/>
      <c r="I35" s="2669"/>
      <c r="J35" s="2669"/>
      <c r="K35" s="2669"/>
      <c r="L35" s="2669"/>
      <c r="M35" s="2669"/>
      <c r="N35" s="2669"/>
      <c r="O35" s="2669"/>
      <c r="P35" s="2669"/>
      <c r="Q35" s="2669"/>
      <c r="R35" s="2669"/>
    </row>
  </sheetData>
  <protectedRanges>
    <protectedRange sqref="K12:L13" name="範囲12"/>
    <protectedRange sqref="K29" name="範囲10"/>
    <protectedRange sqref="M28" name="範囲9"/>
    <protectedRange sqref="K28" name="範囲8"/>
    <protectedRange sqref="A28:I30" name="範囲7"/>
    <protectedRange sqref="H34:R34" name="範囲5"/>
    <protectedRange sqref="H33:R33" name="範囲4"/>
    <protectedRange sqref="J27" name="範囲3"/>
    <protectedRange sqref="G18:R23" name="範囲1"/>
    <protectedRange sqref="V19" name="範囲6"/>
    <protectedRange sqref="J26:K26" name="範囲11"/>
  </protectedRanges>
  <mergeCells count="63">
    <mergeCell ref="A9:R9"/>
    <mergeCell ref="A3:K3"/>
    <mergeCell ref="A5:R5"/>
    <mergeCell ref="A6:R6"/>
    <mergeCell ref="A7:R7"/>
    <mergeCell ref="A8:R8"/>
    <mergeCell ref="A10:R10"/>
    <mergeCell ref="A11:R11"/>
    <mergeCell ref="A12:H13"/>
    <mergeCell ref="I12:J12"/>
    <mergeCell ref="K12:L12"/>
    <mergeCell ref="M12:R13"/>
    <mergeCell ref="I13:J13"/>
    <mergeCell ref="K13:L13"/>
    <mergeCell ref="A14:R14"/>
    <mergeCell ref="A15:R15"/>
    <mergeCell ref="B16:I16"/>
    <mergeCell ref="B17:F17"/>
    <mergeCell ref="G17:K17"/>
    <mergeCell ref="M17:N17"/>
    <mergeCell ref="O17:P17"/>
    <mergeCell ref="Q17:R17"/>
    <mergeCell ref="B19:F19"/>
    <mergeCell ref="G19:K19"/>
    <mergeCell ref="M19:N19"/>
    <mergeCell ref="O19:P19"/>
    <mergeCell ref="Q19:R19"/>
    <mergeCell ref="B18:F18"/>
    <mergeCell ref="G18:K18"/>
    <mergeCell ref="M18:N18"/>
    <mergeCell ref="O18:P18"/>
    <mergeCell ref="Q18:R18"/>
    <mergeCell ref="B21:F21"/>
    <mergeCell ref="G21:K21"/>
    <mergeCell ref="M21:N21"/>
    <mergeCell ref="O21:P21"/>
    <mergeCell ref="Q21:R21"/>
    <mergeCell ref="B20:F20"/>
    <mergeCell ref="G20:K20"/>
    <mergeCell ref="M20:N20"/>
    <mergeCell ref="O20:P20"/>
    <mergeCell ref="Q20:R20"/>
    <mergeCell ref="B23:F23"/>
    <mergeCell ref="G23:K23"/>
    <mergeCell ref="M23:N23"/>
    <mergeCell ref="O23:P23"/>
    <mergeCell ref="Q23:R23"/>
    <mergeCell ref="B22:F22"/>
    <mergeCell ref="G22:K22"/>
    <mergeCell ref="M22:N22"/>
    <mergeCell ref="O22:P22"/>
    <mergeCell ref="Q22:R22"/>
    <mergeCell ref="A25:M25"/>
    <mergeCell ref="N25:R25"/>
    <mergeCell ref="A26:I27"/>
    <mergeCell ref="L26:N26"/>
    <mergeCell ref="L27:N27"/>
    <mergeCell ref="A34:G34"/>
    <mergeCell ref="A35:R35"/>
    <mergeCell ref="A28:I30"/>
    <mergeCell ref="A32:L32"/>
    <mergeCell ref="M32:R32"/>
    <mergeCell ref="A33:G33"/>
  </mergeCells>
  <phoneticPr fontId="1"/>
  <dataValidations count="2">
    <dataValidation type="list" allowBlank="1" showInputMessage="1" showErrorMessage="1" sqref="K12:K13" xr:uid="{B5E2D287-C0AD-4A6E-8E21-12D4913D987E}">
      <formula1>" -,○"</formula1>
    </dataValidation>
    <dataValidation type="list" allowBlank="1" showInputMessage="1" showErrorMessage="1" sqref="J26:K26" xr:uid="{54641C69-302A-459C-ABC3-A678DDB6F768}">
      <formula1>"-,〇"</formula1>
    </dataValidation>
  </dataValidations>
  <pageMargins left="0.55000000000000004" right="0.21" top="0.35433070866141736"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81C3-0CD0-4955-BEC3-71AE6C89FCE9}">
  <dimension ref="A1:L47"/>
  <sheetViews>
    <sheetView topLeftCell="A34" zoomScaleNormal="100" workbookViewId="0">
      <selection activeCell="A5" sqref="A5:L39"/>
    </sheetView>
  </sheetViews>
  <sheetFormatPr defaultRowHeight="18.75"/>
  <cols>
    <col min="1" max="1" width="2.875" style="55" customWidth="1"/>
    <col min="2" max="2" width="9.625" style="55" customWidth="1"/>
    <col min="3" max="3" width="13.75" style="55" customWidth="1"/>
    <col min="4" max="4" width="11.125" style="55" customWidth="1"/>
    <col min="5" max="5" width="15.125" style="55" customWidth="1"/>
    <col min="6" max="6" width="1.5" style="55" customWidth="1"/>
    <col min="7" max="7" width="4.5" style="55" customWidth="1"/>
    <col min="8" max="8" width="9" style="55" customWidth="1"/>
    <col min="9" max="9" width="17.125" style="55" customWidth="1"/>
    <col min="10" max="10" width="11.375" style="55" customWidth="1"/>
    <col min="11" max="16384" width="9" style="55"/>
  </cols>
  <sheetData>
    <row r="1" spans="1:12" ht="18" customHeight="1">
      <c r="A1" s="54" t="s">
        <v>365</v>
      </c>
      <c r="B1" s="54"/>
      <c r="C1" s="54"/>
      <c r="I1" s="2860"/>
      <c r="J1" s="2861"/>
      <c r="K1" s="1407" t="s">
        <v>366</v>
      </c>
      <c r="L1" s="1409"/>
    </row>
    <row r="2" spans="1:12" ht="5.25" customHeight="1" thickBot="1">
      <c r="I2" s="2860"/>
      <c r="J2" s="2861"/>
      <c r="K2" s="1410"/>
      <c r="L2" s="1412"/>
    </row>
    <row r="3" spans="1:12" ht="19.5" customHeight="1">
      <c r="A3" s="2862" t="s">
        <v>367</v>
      </c>
      <c r="B3" s="2862"/>
      <c r="C3" s="2862"/>
      <c r="D3" s="2862"/>
      <c r="E3" s="2862"/>
      <c r="F3" s="2862"/>
      <c r="G3" s="2862"/>
      <c r="H3" s="2862"/>
      <c r="I3" s="2862"/>
      <c r="J3" s="2862"/>
    </row>
    <row r="4" spans="1:12" ht="6" customHeight="1" thickBot="1"/>
    <row r="5" spans="1:12" s="274" customFormat="1" ht="18" customHeight="1" thickBot="1">
      <c r="A5" s="2841" t="s">
        <v>368</v>
      </c>
      <c r="B5" s="2842"/>
      <c r="C5" s="2842"/>
      <c r="D5" s="2842"/>
      <c r="E5" s="2842"/>
      <c r="F5" s="2842"/>
      <c r="G5" s="2843"/>
      <c r="H5" s="273"/>
      <c r="I5" s="273"/>
      <c r="J5" s="273"/>
    </row>
    <row r="6" spans="1:12" s="274" customFormat="1" ht="9" customHeight="1">
      <c r="A6" s="275"/>
      <c r="B6" s="275"/>
      <c r="C6" s="275"/>
      <c r="D6" s="2846" t="s">
        <v>369</v>
      </c>
      <c r="E6" s="2846"/>
      <c r="F6" s="2846"/>
      <c r="G6" s="2846"/>
      <c r="H6" s="2846"/>
      <c r="I6" s="2846"/>
      <c r="J6" s="2846"/>
    </row>
    <row r="7" spans="1:12" s="274" customFormat="1" ht="12.75" customHeight="1">
      <c r="A7" s="276"/>
      <c r="B7" s="277"/>
      <c r="C7" s="277"/>
      <c r="D7" s="2847"/>
      <c r="E7" s="2847"/>
      <c r="F7" s="2847"/>
      <c r="G7" s="2847"/>
      <c r="H7" s="2847"/>
      <c r="I7" s="2847"/>
      <c r="J7" s="2847"/>
    </row>
    <row r="8" spans="1:12">
      <c r="A8" s="2470" t="s">
        <v>370</v>
      </c>
      <c r="B8" s="2471"/>
      <c r="C8" s="2471"/>
      <c r="D8" s="2471"/>
      <c r="E8" s="2471"/>
      <c r="F8" s="2471"/>
      <c r="G8" s="2471"/>
      <c r="H8" s="2471"/>
      <c r="I8" s="2472"/>
      <c r="J8" s="2849" t="s">
        <v>371</v>
      </c>
      <c r="K8" s="2863"/>
      <c r="L8" s="2850"/>
    </row>
    <row r="9" spans="1:12" ht="21.75" customHeight="1">
      <c r="A9" s="2844" t="s">
        <v>396</v>
      </c>
      <c r="B9" s="1336"/>
      <c r="C9" s="1336"/>
      <c r="D9" s="1336"/>
      <c r="E9" s="1336"/>
      <c r="F9" s="1336"/>
      <c r="G9" s="1336"/>
      <c r="H9" s="1336"/>
      <c r="I9" s="2859"/>
      <c r="J9" s="2857"/>
      <c r="K9" s="1394"/>
      <c r="L9" s="2858"/>
    </row>
    <row r="10" spans="1:12" ht="21.75" customHeight="1">
      <c r="A10" s="2844" t="s">
        <v>396</v>
      </c>
      <c r="B10" s="1336"/>
      <c r="C10" s="1336"/>
      <c r="D10" s="1336"/>
      <c r="E10" s="1336"/>
      <c r="F10" s="1336"/>
      <c r="G10" s="1336"/>
      <c r="H10" s="1336"/>
      <c r="I10" s="2859"/>
      <c r="J10" s="2857"/>
      <c r="K10" s="1394"/>
      <c r="L10" s="2858"/>
    </row>
    <row r="11" spans="1:12" ht="21.75" customHeight="1">
      <c r="A11" s="2844" t="s">
        <v>396</v>
      </c>
      <c r="B11" s="1336"/>
      <c r="C11" s="1336"/>
      <c r="D11" s="1336"/>
      <c r="E11" s="1336"/>
      <c r="F11" s="1336"/>
      <c r="G11" s="1336"/>
      <c r="H11" s="1336"/>
      <c r="I11" s="2859"/>
      <c r="J11" s="2857"/>
      <c r="K11" s="1394"/>
      <c r="L11" s="2858"/>
    </row>
    <row r="12" spans="1:12" ht="9.75" customHeight="1" thickBot="1"/>
    <row r="13" spans="1:12" ht="18.75" customHeight="1" thickBot="1">
      <c r="A13" s="2841" t="s">
        <v>375</v>
      </c>
      <c r="B13" s="2842"/>
      <c r="C13" s="2842"/>
      <c r="D13" s="2842"/>
      <c r="E13" s="2842"/>
      <c r="F13" s="2842"/>
      <c r="G13" s="2842"/>
      <c r="H13" s="2842"/>
      <c r="I13" s="2843"/>
      <c r="J13" s="280"/>
    </row>
    <row r="14" spans="1:12" s="157" customFormat="1" ht="15" customHeight="1">
      <c r="A14" s="2820" t="s">
        <v>376</v>
      </c>
      <c r="B14" s="2821"/>
      <c r="C14" s="2821"/>
      <c r="D14" s="2821"/>
      <c r="E14" s="2821"/>
      <c r="F14" s="2821"/>
      <c r="G14" s="2821"/>
      <c r="H14" s="2821"/>
      <c r="I14" s="2821"/>
      <c r="J14" s="2821"/>
    </row>
    <row r="15" spans="1:12" s="157" customFormat="1" ht="15" customHeight="1">
      <c r="A15" s="2820" t="s">
        <v>377</v>
      </c>
      <c r="B15" s="2821"/>
      <c r="C15" s="2821"/>
      <c r="D15" s="2821"/>
      <c r="E15" s="2821"/>
      <c r="F15" s="2821"/>
      <c r="G15" s="2821"/>
      <c r="H15" s="2821"/>
      <c r="I15" s="2821"/>
      <c r="J15" s="2821"/>
    </row>
    <row r="16" spans="1:12" s="157" customFormat="1" ht="15" customHeight="1">
      <c r="A16" s="2820" t="s">
        <v>378</v>
      </c>
      <c r="B16" s="2821"/>
      <c r="C16" s="2821"/>
      <c r="D16" s="2821"/>
      <c r="E16" s="2821"/>
      <c r="F16" s="2821"/>
      <c r="G16" s="2821"/>
      <c r="H16" s="2821"/>
      <c r="I16" s="2821"/>
      <c r="J16" s="2821"/>
    </row>
    <row r="17" spans="1:12" s="157" customFormat="1" ht="15" customHeight="1" thickBot="1">
      <c r="A17" s="2822" t="s">
        <v>379</v>
      </c>
      <c r="B17" s="2822"/>
      <c r="C17" s="2822"/>
      <c r="D17" s="2822"/>
      <c r="E17" s="2822"/>
      <c r="F17" s="2822"/>
      <c r="G17" s="2822"/>
      <c r="H17" s="2822"/>
      <c r="I17" s="2823"/>
      <c r="J17" s="2823"/>
    </row>
    <row r="18" spans="1:12" ht="16.5" customHeight="1">
      <c r="A18" s="2824"/>
      <c r="B18" s="2826" t="s">
        <v>380</v>
      </c>
      <c r="C18" s="2827"/>
      <c r="D18" s="2832" t="s">
        <v>383</v>
      </c>
      <c r="E18" s="2833"/>
      <c r="F18" s="2834"/>
      <c r="G18" s="2824"/>
      <c r="H18" s="2826" t="s">
        <v>380</v>
      </c>
      <c r="I18" s="2827"/>
      <c r="J18" s="2832" t="s">
        <v>383</v>
      </c>
      <c r="K18" s="2833"/>
      <c r="L18" s="2834"/>
    </row>
    <row r="19" spans="1:12" ht="16.5" customHeight="1">
      <c r="A19" s="2825"/>
      <c r="B19" s="2839" t="s">
        <v>384</v>
      </c>
      <c r="C19" s="2840"/>
      <c r="D19" s="2817" t="s">
        <v>385</v>
      </c>
      <c r="E19" s="2818"/>
      <c r="F19" s="2819"/>
      <c r="G19" s="2825"/>
      <c r="H19" s="2839" t="s">
        <v>384</v>
      </c>
      <c r="I19" s="2840"/>
      <c r="J19" s="2817" t="s">
        <v>385</v>
      </c>
      <c r="K19" s="2818"/>
      <c r="L19" s="2819"/>
    </row>
    <row r="20" spans="1:12" ht="16.5" customHeight="1">
      <c r="A20" s="2413">
        <v>1</v>
      </c>
      <c r="B20" s="2795"/>
      <c r="C20" s="2796"/>
      <c r="D20" s="2803"/>
      <c r="E20" s="2804"/>
      <c r="F20" s="2805"/>
      <c r="G20" s="2413">
        <v>7</v>
      </c>
      <c r="H20" s="2795"/>
      <c r="I20" s="2796"/>
      <c r="J20" s="2803"/>
      <c r="K20" s="2804"/>
      <c r="L20" s="2805"/>
    </row>
    <row r="21" spans="1:12" ht="16.5" customHeight="1">
      <c r="A21" s="2413"/>
      <c r="B21" s="2807"/>
      <c r="C21" s="2808"/>
      <c r="D21" s="2811"/>
      <c r="E21" s="2812"/>
      <c r="F21" s="2813"/>
      <c r="G21" s="2413"/>
      <c r="H21" s="2807"/>
      <c r="I21" s="2808"/>
      <c r="J21" s="2811"/>
      <c r="K21" s="2812"/>
      <c r="L21" s="2813"/>
    </row>
    <row r="22" spans="1:12" ht="16.5" customHeight="1">
      <c r="A22" s="2413"/>
      <c r="B22" s="2807"/>
      <c r="C22" s="2808"/>
      <c r="D22" s="285"/>
      <c r="E22" s="286"/>
      <c r="F22" s="287"/>
      <c r="G22" s="2413"/>
      <c r="H22" s="2807"/>
      <c r="I22" s="2808"/>
      <c r="J22" s="285"/>
      <c r="K22" s="286"/>
      <c r="L22" s="287"/>
    </row>
    <row r="23" spans="1:12" ht="16.5" customHeight="1">
      <c r="A23" s="2413"/>
      <c r="B23" s="2807"/>
      <c r="C23" s="2808"/>
      <c r="D23" s="285"/>
      <c r="E23" s="286"/>
      <c r="F23" s="287"/>
      <c r="G23" s="2413"/>
      <c r="H23" s="2807"/>
      <c r="I23" s="2808"/>
      <c r="J23" s="285"/>
      <c r="K23" s="286"/>
      <c r="L23" s="287"/>
    </row>
    <row r="24" spans="1:12" ht="16.5" customHeight="1">
      <c r="A24" s="2413"/>
      <c r="B24" s="2814"/>
      <c r="C24" s="2815"/>
      <c r="D24" s="2807"/>
      <c r="E24" s="2816"/>
      <c r="F24" s="2808"/>
      <c r="G24" s="2413"/>
      <c r="H24" s="2814"/>
      <c r="I24" s="2815"/>
      <c r="J24" s="2807"/>
      <c r="K24" s="2816"/>
      <c r="L24" s="2808"/>
    </row>
    <row r="25" spans="1:12" ht="16.5" customHeight="1">
      <c r="A25" s="2413">
        <v>2</v>
      </c>
      <c r="B25" s="2795"/>
      <c r="C25" s="2796"/>
      <c r="D25" s="2803"/>
      <c r="E25" s="2804"/>
      <c r="F25" s="2805"/>
      <c r="G25" s="2413">
        <v>8</v>
      </c>
      <c r="H25" s="2795"/>
      <c r="I25" s="2796"/>
      <c r="J25" s="2803"/>
      <c r="K25" s="2804"/>
      <c r="L25" s="2805"/>
    </row>
    <row r="26" spans="1:12" ht="16.5" customHeight="1">
      <c r="A26" s="2413"/>
      <c r="B26" s="2807"/>
      <c r="C26" s="2808"/>
      <c r="D26" s="2811"/>
      <c r="E26" s="2812"/>
      <c r="F26" s="2813"/>
      <c r="G26" s="2413"/>
      <c r="H26" s="2807"/>
      <c r="I26" s="2808"/>
      <c r="J26" s="2811"/>
      <c r="K26" s="2812"/>
      <c r="L26" s="2813"/>
    </row>
    <row r="27" spans="1:12" ht="16.5" customHeight="1">
      <c r="A27" s="2413"/>
      <c r="B27" s="2814"/>
      <c r="C27" s="2815"/>
      <c r="D27" s="2807"/>
      <c r="E27" s="2816"/>
      <c r="F27" s="2808"/>
      <c r="G27" s="2413"/>
      <c r="H27" s="2814"/>
      <c r="I27" s="2815"/>
      <c r="J27" s="2807"/>
      <c r="K27" s="2816"/>
      <c r="L27" s="2808"/>
    </row>
    <row r="28" spans="1:12" ht="16.5" customHeight="1">
      <c r="A28" s="2413">
        <v>3</v>
      </c>
      <c r="B28" s="2795"/>
      <c r="C28" s="2796"/>
      <c r="D28" s="2803"/>
      <c r="E28" s="2804"/>
      <c r="F28" s="2805"/>
      <c r="G28" s="2413">
        <v>9</v>
      </c>
      <c r="H28" s="2795"/>
      <c r="I28" s="2796"/>
      <c r="J28" s="2803"/>
      <c r="K28" s="2804"/>
      <c r="L28" s="2805"/>
    </row>
    <row r="29" spans="1:12" ht="16.5" customHeight="1">
      <c r="A29" s="2413"/>
      <c r="B29" s="2807"/>
      <c r="C29" s="2808"/>
      <c r="D29" s="2811"/>
      <c r="E29" s="2812"/>
      <c r="F29" s="2813"/>
      <c r="G29" s="2413"/>
      <c r="H29" s="2807"/>
      <c r="I29" s="2808"/>
      <c r="J29" s="2811"/>
      <c r="K29" s="2812"/>
      <c r="L29" s="2813"/>
    </row>
    <row r="30" spans="1:12" ht="16.5" customHeight="1">
      <c r="A30" s="2413"/>
      <c r="B30" s="2814"/>
      <c r="C30" s="2815"/>
      <c r="D30" s="2807"/>
      <c r="E30" s="2816"/>
      <c r="F30" s="2808"/>
      <c r="G30" s="2413"/>
      <c r="H30" s="2814"/>
      <c r="I30" s="2815"/>
      <c r="J30" s="2807"/>
      <c r="K30" s="2816"/>
      <c r="L30" s="2808"/>
    </row>
    <row r="31" spans="1:12" ht="16.5" customHeight="1">
      <c r="A31" s="2413">
        <v>4</v>
      </c>
      <c r="B31" s="2795"/>
      <c r="C31" s="2796"/>
      <c r="D31" s="2803"/>
      <c r="E31" s="2804"/>
      <c r="F31" s="2805"/>
      <c r="G31" s="2413">
        <v>10</v>
      </c>
      <c r="H31" s="2795"/>
      <c r="I31" s="2796"/>
      <c r="J31" s="2803"/>
      <c r="K31" s="2804"/>
      <c r="L31" s="2805"/>
    </row>
    <row r="32" spans="1:12" ht="16.5" customHeight="1">
      <c r="A32" s="2413"/>
      <c r="B32" s="2807"/>
      <c r="C32" s="2808"/>
      <c r="D32" s="2811"/>
      <c r="E32" s="2812"/>
      <c r="F32" s="2813"/>
      <c r="G32" s="2413"/>
      <c r="H32" s="2807"/>
      <c r="I32" s="2808"/>
      <c r="J32" s="2811"/>
      <c r="K32" s="2812"/>
      <c r="L32" s="2813"/>
    </row>
    <row r="33" spans="1:12" ht="16.5" customHeight="1">
      <c r="A33" s="2413"/>
      <c r="B33" s="2814"/>
      <c r="C33" s="2815"/>
      <c r="D33" s="2807"/>
      <c r="E33" s="2816"/>
      <c r="F33" s="2808"/>
      <c r="G33" s="2413"/>
      <c r="H33" s="2814"/>
      <c r="I33" s="2815"/>
      <c r="J33" s="2807"/>
      <c r="K33" s="2816"/>
      <c r="L33" s="2808"/>
    </row>
    <row r="34" spans="1:12" ht="16.5" customHeight="1">
      <c r="A34" s="2413">
        <v>5</v>
      </c>
      <c r="B34" s="2795"/>
      <c r="C34" s="2796"/>
      <c r="D34" s="2803"/>
      <c r="E34" s="2804"/>
      <c r="F34" s="2805"/>
      <c r="G34" s="2413">
        <v>11</v>
      </c>
      <c r="H34" s="2795"/>
      <c r="I34" s="2796"/>
      <c r="J34" s="2803"/>
      <c r="K34" s="2804"/>
      <c r="L34" s="2805"/>
    </row>
    <row r="35" spans="1:12" ht="16.5" customHeight="1">
      <c r="A35" s="2413"/>
      <c r="B35" s="2807"/>
      <c r="C35" s="2808"/>
      <c r="D35" s="2811"/>
      <c r="E35" s="2812"/>
      <c r="F35" s="2813"/>
      <c r="G35" s="2413"/>
      <c r="H35" s="2807"/>
      <c r="I35" s="2808"/>
      <c r="J35" s="2811"/>
      <c r="K35" s="2812"/>
      <c r="L35" s="2813"/>
    </row>
    <row r="36" spans="1:12" ht="16.5" customHeight="1">
      <c r="A36" s="2413"/>
      <c r="B36" s="2814"/>
      <c r="C36" s="2815"/>
      <c r="D36" s="2807"/>
      <c r="E36" s="2816"/>
      <c r="F36" s="2808"/>
      <c r="G36" s="2413"/>
      <c r="H36" s="2814"/>
      <c r="I36" s="2815"/>
      <c r="J36" s="2807"/>
      <c r="K36" s="2816"/>
      <c r="L36" s="2808"/>
    </row>
    <row r="37" spans="1:12" ht="16.5" customHeight="1">
      <c r="A37" s="2413">
        <v>6</v>
      </c>
      <c r="B37" s="2795"/>
      <c r="C37" s="2796"/>
      <c r="D37" s="2803"/>
      <c r="E37" s="2804"/>
      <c r="F37" s="2805"/>
      <c r="G37" s="2413">
        <v>12</v>
      </c>
      <c r="H37" s="2795"/>
      <c r="I37" s="2796"/>
      <c r="J37" s="2803"/>
      <c r="K37" s="2804"/>
      <c r="L37" s="2805"/>
    </row>
    <row r="38" spans="1:12" ht="16.5" customHeight="1">
      <c r="A38" s="2413"/>
      <c r="B38" s="2807"/>
      <c r="C38" s="2808"/>
      <c r="D38" s="2811"/>
      <c r="E38" s="2812"/>
      <c r="F38" s="2813"/>
      <c r="G38" s="2413"/>
      <c r="H38" s="2807"/>
      <c r="I38" s="2808"/>
      <c r="J38" s="2811"/>
      <c r="K38" s="2812"/>
      <c r="L38" s="2813"/>
    </row>
    <row r="39" spans="1:12" ht="16.5" customHeight="1">
      <c r="A39" s="2413"/>
      <c r="B39" s="2814"/>
      <c r="C39" s="2815"/>
      <c r="D39" s="2807"/>
      <c r="E39" s="2816"/>
      <c r="F39" s="2808"/>
      <c r="G39" s="2413"/>
      <c r="H39" s="2814"/>
      <c r="I39" s="2815"/>
      <c r="J39" s="2807"/>
      <c r="K39" s="2816"/>
      <c r="L39" s="2808"/>
    </row>
    <row r="40" spans="1:12" s="63" customFormat="1">
      <c r="A40" s="2790" t="s">
        <v>388</v>
      </c>
      <c r="B40" s="2790"/>
      <c r="C40" s="2791" t="s">
        <v>389</v>
      </c>
      <c r="D40" s="2791"/>
      <c r="E40" s="2791"/>
      <c r="F40" s="2791"/>
      <c r="G40" s="2791"/>
      <c r="H40" s="2791"/>
      <c r="I40" s="2792"/>
      <c r="J40" s="2792"/>
    </row>
    <row r="41" spans="1:12" s="63" customFormat="1" ht="15" customHeight="1">
      <c r="A41" s="281" t="s">
        <v>390</v>
      </c>
      <c r="B41" s="282"/>
      <c r="C41" s="2793" t="s">
        <v>391</v>
      </c>
      <c r="D41" s="2793"/>
      <c r="E41" s="2793"/>
      <c r="F41" s="2793"/>
      <c r="G41" s="2793"/>
      <c r="H41" s="2793"/>
      <c r="I41" s="2793"/>
      <c r="J41" s="2793"/>
    </row>
    <row r="42" spans="1:12" s="63" customFormat="1" ht="13.5" customHeight="1">
      <c r="A42" s="282" t="s">
        <v>392</v>
      </c>
      <c r="B42" s="282"/>
      <c r="C42" s="2793" t="s">
        <v>393</v>
      </c>
      <c r="D42" s="2793"/>
      <c r="E42" s="2793"/>
      <c r="F42" s="2793"/>
      <c r="G42" s="2793"/>
      <c r="H42" s="2793"/>
      <c r="I42" s="2793"/>
      <c r="J42" s="2793"/>
    </row>
    <row r="43" spans="1:12" s="63" customFormat="1" ht="3.75" customHeight="1">
      <c r="A43" s="283"/>
      <c r="B43" s="283"/>
      <c r="C43" s="283"/>
      <c r="D43" s="283"/>
      <c r="E43" s="283"/>
      <c r="F43" s="283"/>
      <c r="G43" s="283"/>
      <c r="H43" s="283"/>
      <c r="I43" s="283"/>
      <c r="J43" s="283"/>
    </row>
    <row r="44" spans="1:12" s="63" customFormat="1">
      <c r="A44" s="1395" t="s">
        <v>394</v>
      </c>
      <c r="B44" s="1396"/>
      <c r="C44" s="1396"/>
      <c r="D44" s="1396"/>
      <c r="E44" s="1396"/>
      <c r="F44" s="1396"/>
      <c r="G44" s="1396"/>
      <c r="H44" s="1396"/>
      <c r="I44" s="1396"/>
      <c r="J44" s="1396"/>
    </row>
    <row r="45" spans="1:12" s="63" customFormat="1">
      <c r="A45" s="1395" t="s">
        <v>395</v>
      </c>
      <c r="B45" s="1396"/>
      <c r="C45" s="1396"/>
      <c r="D45" s="1396"/>
      <c r="E45" s="1396"/>
      <c r="F45" s="1396"/>
      <c r="G45" s="1396"/>
      <c r="H45" s="1396"/>
      <c r="I45" s="1396"/>
      <c r="J45" s="1396"/>
    </row>
    <row r="46" spans="1:12" s="284" customFormat="1" ht="15.75"/>
    <row r="47" spans="1:12" s="284" customFormat="1" ht="15.75"/>
  </sheetData>
  <protectedRanges>
    <protectedRange sqref="K9:L11" name="範囲4"/>
    <protectedRange sqref="G9:G11" name="範囲3"/>
    <protectedRange sqref="H20:L39 B20:F39" name="範囲2"/>
  </protectedRanges>
  <mergeCells count="106">
    <mergeCell ref="A13:I13"/>
    <mergeCell ref="A14:J14"/>
    <mergeCell ref="J9:L9"/>
    <mergeCell ref="J10:L10"/>
    <mergeCell ref="J11:L11"/>
    <mergeCell ref="A9:I9"/>
    <mergeCell ref="I1:J2"/>
    <mergeCell ref="A3:J3"/>
    <mergeCell ref="A5:G5"/>
    <mergeCell ref="D6:J7"/>
    <mergeCell ref="J8:L8"/>
    <mergeCell ref="A8:I8"/>
    <mergeCell ref="A10:I10"/>
    <mergeCell ref="A11:I11"/>
    <mergeCell ref="K1:L2"/>
    <mergeCell ref="B21:C24"/>
    <mergeCell ref="D21:F21"/>
    <mergeCell ref="D24:F24"/>
    <mergeCell ref="D19:F19"/>
    <mergeCell ref="A20:A24"/>
    <mergeCell ref="B20:C20"/>
    <mergeCell ref="D20:F20"/>
    <mergeCell ref="A15:J15"/>
    <mergeCell ref="A16:J16"/>
    <mergeCell ref="A17:J17"/>
    <mergeCell ref="A18:A19"/>
    <mergeCell ref="B18:C18"/>
    <mergeCell ref="D18:F18"/>
    <mergeCell ref="B19:C19"/>
    <mergeCell ref="J20:L20"/>
    <mergeCell ref="H21:I24"/>
    <mergeCell ref="J21:L21"/>
    <mergeCell ref="J24:L24"/>
    <mergeCell ref="G18:G19"/>
    <mergeCell ref="H18:I18"/>
    <mergeCell ref="J18:L18"/>
    <mergeCell ref="H19:I19"/>
    <mergeCell ref="J19:L19"/>
    <mergeCell ref="G20:G24"/>
    <mergeCell ref="A28:A30"/>
    <mergeCell ref="B28:C28"/>
    <mergeCell ref="D28:F28"/>
    <mergeCell ref="B29:C30"/>
    <mergeCell ref="D29:F29"/>
    <mergeCell ref="A25:A27"/>
    <mergeCell ref="B25:C25"/>
    <mergeCell ref="D25:F25"/>
    <mergeCell ref="B26:C27"/>
    <mergeCell ref="D26:F26"/>
    <mergeCell ref="D27:F27"/>
    <mergeCell ref="H20:I20"/>
    <mergeCell ref="A40:B40"/>
    <mergeCell ref="C40:J40"/>
    <mergeCell ref="B38:C39"/>
    <mergeCell ref="D38:F38"/>
    <mergeCell ref="D39:F39"/>
    <mergeCell ref="D35:F35"/>
    <mergeCell ref="D36:F36"/>
    <mergeCell ref="A37:A39"/>
    <mergeCell ref="B37:C37"/>
    <mergeCell ref="D37:F37"/>
    <mergeCell ref="D33:F33"/>
    <mergeCell ref="A34:A36"/>
    <mergeCell ref="B34:C34"/>
    <mergeCell ref="D34:F34"/>
    <mergeCell ref="B35:C36"/>
    <mergeCell ref="D30:F30"/>
    <mergeCell ref="A31:A33"/>
    <mergeCell ref="G31:G33"/>
    <mergeCell ref="H31:I31"/>
    <mergeCell ref="J31:L31"/>
    <mergeCell ref="H32:I33"/>
    <mergeCell ref="J32:L32"/>
    <mergeCell ref="J33:L33"/>
    <mergeCell ref="C42:J42"/>
    <mergeCell ref="A44:J44"/>
    <mergeCell ref="A45:J45"/>
    <mergeCell ref="C41:J41"/>
    <mergeCell ref="B31:C31"/>
    <mergeCell ref="D31:F31"/>
    <mergeCell ref="B32:C33"/>
    <mergeCell ref="D32:F32"/>
    <mergeCell ref="G37:G39"/>
    <mergeCell ref="H37:I37"/>
    <mergeCell ref="J37:L37"/>
    <mergeCell ref="H38:I39"/>
    <mergeCell ref="J38:L38"/>
    <mergeCell ref="J39:L39"/>
    <mergeCell ref="G34:G36"/>
    <mergeCell ref="H34:I34"/>
    <mergeCell ref="J34:L34"/>
    <mergeCell ref="H35:I36"/>
    <mergeCell ref="J35:L35"/>
    <mergeCell ref="J36:L36"/>
    <mergeCell ref="G28:G30"/>
    <mergeCell ref="H28:I28"/>
    <mergeCell ref="J28:L28"/>
    <mergeCell ref="H29:I30"/>
    <mergeCell ref="J29:L29"/>
    <mergeCell ref="J30:L30"/>
    <mergeCell ref="G25:G27"/>
    <mergeCell ref="H25:I25"/>
    <mergeCell ref="J25:L25"/>
    <mergeCell ref="H26:I27"/>
    <mergeCell ref="J26:L26"/>
    <mergeCell ref="J27:L27"/>
  </mergeCells>
  <phoneticPr fontId="1"/>
  <pageMargins left="0.2" right="0.31496062992125984" top="0.2" bottom="0.15748031496062992" header="0.26" footer="0.11811023622047245"/>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6A5C-9B15-4FAF-B1F2-6B4B4C6EC548}">
  <dimension ref="A1:C19"/>
  <sheetViews>
    <sheetView topLeftCell="A4" workbookViewId="0">
      <selection activeCell="C21" sqref="C21"/>
    </sheetView>
  </sheetViews>
  <sheetFormatPr defaultRowHeight="13.5"/>
  <cols>
    <col min="1" max="1" width="8.875" customWidth="1"/>
    <col min="2" max="2" width="19.75" customWidth="1"/>
    <col min="3" max="3" width="89.75" bestFit="1" customWidth="1"/>
  </cols>
  <sheetData>
    <row r="1" spans="1:3" ht="23.25" customHeight="1">
      <c r="B1" s="46" t="s">
        <v>25</v>
      </c>
    </row>
    <row r="2" spans="1:3" ht="24" customHeight="1">
      <c r="B2" s="47" t="s">
        <v>26</v>
      </c>
    </row>
    <row r="6" spans="1:3">
      <c r="B6" s="48" t="s">
        <v>27</v>
      </c>
    </row>
    <row r="8" spans="1:3">
      <c r="A8" s="49" t="s">
        <v>28</v>
      </c>
      <c r="B8" s="48" t="s">
        <v>29</v>
      </c>
    </row>
    <row r="10" spans="1:3" ht="20.25" customHeight="1" thickBot="1">
      <c r="B10" s="50" t="s">
        <v>30</v>
      </c>
      <c r="C10" s="50" t="s">
        <v>31</v>
      </c>
    </row>
    <row r="11" spans="1:3" ht="20.100000000000001" customHeight="1" thickTop="1">
      <c r="B11" s="51" t="s">
        <v>32</v>
      </c>
      <c r="C11" s="51" t="s">
        <v>33</v>
      </c>
    </row>
    <row r="12" spans="1:3" ht="20.100000000000001" customHeight="1">
      <c r="B12" s="52" t="s">
        <v>34</v>
      </c>
      <c r="C12" s="52" t="s">
        <v>35</v>
      </c>
    </row>
    <row r="13" spans="1:3" ht="20.100000000000001" customHeight="1">
      <c r="B13" s="53" t="s">
        <v>36</v>
      </c>
      <c r="C13" s="53" t="s">
        <v>37</v>
      </c>
    </row>
    <row r="14" spans="1:3" ht="20.100000000000001" customHeight="1">
      <c r="B14" s="53" t="s">
        <v>38</v>
      </c>
      <c r="C14" s="53" t="s">
        <v>39</v>
      </c>
    </row>
    <row r="15" spans="1:3" ht="20.100000000000001" customHeight="1">
      <c r="B15" s="53" t="s">
        <v>40</v>
      </c>
      <c r="C15" s="53" t="s">
        <v>41</v>
      </c>
    </row>
    <row r="16" spans="1:3" ht="20.100000000000001" customHeight="1">
      <c r="B16" s="53" t="s">
        <v>42</v>
      </c>
      <c r="C16" s="53" t="s">
        <v>43</v>
      </c>
    </row>
    <row r="17" spans="2:3" ht="20.100000000000001" customHeight="1">
      <c r="B17" s="53" t="s">
        <v>44</v>
      </c>
      <c r="C17" s="53" t="s">
        <v>45</v>
      </c>
    </row>
    <row r="18" spans="2:3" ht="20.100000000000001" customHeight="1">
      <c r="B18" s="53" t="s">
        <v>46</v>
      </c>
      <c r="C18" s="53" t="s">
        <v>47</v>
      </c>
    </row>
    <row r="19" spans="2:3" ht="20.100000000000001" customHeight="1">
      <c r="B19" s="53" t="s">
        <v>48</v>
      </c>
      <c r="C19" s="53" t="s">
        <v>48</v>
      </c>
    </row>
  </sheetData>
  <phoneticPr fontId="1"/>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0B71-804B-4A6D-818E-4B4811FC99FE}">
  <dimension ref="A1:H25"/>
  <sheetViews>
    <sheetView view="pageBreakPreview" topLeftCell="A16" zoomScale="73" zoomScaleNormal="100" zoomScaleSheetLayoutView="73" workbookViewId="0">
      <selection activeCell="A22" sqref="A21:N22"/>
    </sheetView>
  </sheetViews>
  <sheetFormatPr defaultRowHeight="18.75"/>
  <cols>
    <col min="1" max="1" width="11.875" style="92" customWidth="1"/>
    <col min="2" max="2" width="22.375" style="92" customWidth="1"/>
    <col min="3" max="3" width="9.75" style="92" customWidth="1"/>
    <col min="4" max="4" width="30.75" style="92" customWidth="1"/>
    <col min="5" max="5" width="12.875" style="92" customWidth="1"/>
    <col min="6" max="6" width="13.875" style="92" customWidth="1"/>
    <col min="7" max="8" width="9.25" style="92" customWidth="1"/>
    <col min="9" max="16384" width="9" style="92"/>
  </cols>
  <sheetData>
    <row r="1" spans="1:8" ht="14.25" customHeight="1">
      <c r="A1" s="130" t="s">
        <v>164</v>
      </c>
    </row>
    <row r="2" spans="1:8" ht="26.25" customHeight="1">
      <c r="A2" s="2866" t="s">
        <v>165</v>
      </c>
      <c r="B2" s="2866"/>
      <c r="C2" s="2866"/>
      <c r="D2" s="2866"/>
      <c r="E2" s="2866"/>
      <c r="F2" s="2866"/>
      <c r="G2" s="2867"/>
      <c r="H2" s="2867"/>
    </row>
    <row r="3" spans="1:8" ht="18" customHeight="1" thickBot="1">
      <c r="A3" s="131"/>
      <c r="B3" s="131"/>
      <c r="C3" s="131"/>
      <c r="D3" s="131"/>
      <c r="E3" s="131"/>
      <c r="F3" s="131"/>
      <c r="G3" s="132"/>
      <c r="H3" s="132"/>
    </row>
    <row r="4" spans="1:8" ht="24.75" customHeight="1">
      <c r="A4" s="2868" t="s">
        <v>166</v>
      </c>
      <c r="B4" s="2869"/>
      <c r="C4" s="2872" t="s">
        <v>167</v>
      </c>
      <c r="D4" s="2873"/>
      <c r="E4" s="133" t="s">
        <v>5</v>
      </c>
      <c r="F4" s="2874" t="s">
        <v>168</v>
      </c>
      <c r="G4" s="2874"/>
      <c r="H4" s="2875"/>
    </row>
    <row r="5" spans="1:8" ht="24.75" customHeight="1" thickBot="1">
      <c r="A5" s="2870"/>
      <c r="B5" s="2871"/>
      <c r="C5" s="2878" t="s">
        <v>140</v>
      </c>
      <c r="D5" s="2879"/>
      <c r="E5" s="134" t="s">
        <v>5</v>
      </c>
      <c r="F5" s="2876"/>
      <c r="G5" s="2876"/>
      <c r="H5" s="2877"/>
    </row>
    <row r="6" spans="1:8" ht="6.75" customHeight="1" thickBot="1">
      <c r="A6" s="135"/>
      <c r="B6" s="135"/>
      <c r="C6" s="135"/>
      <c r="D6" s="135"/>
      <c r="E6" s="135"/>
      <c r="F6" s="135"/>
      <c r="G6" s="136"/>
      <c r="H6" s="136"/>
    </row>
    <row r="7" spans="1:8" ht="35.25" customHeight="1">
      <c r="A7" s="137" t="s">
        <v>169</v>
      </c>
      <c r="B7" s="138" t="s">
        <v>170</v>
      </c>
      <c r="C7" s="139" t="s">
        <v>171</v>
      </c>
      <c r="D7" s="140" t="s">
        <v>172</v>
      </c>
      <c r="E7" s="141" t="s">
        <v>173</v>
      </c>
      <c r="F7" s="140" t="s">
        <v>174</v>
      </c>
      <c r="G7" s="142" t="s">
        <v>175</v>
      </c>
      <c r="H7" s="143" t="s">
        <v>176</v>
      </c>
    </row>
    <row r="8" spans="1:8" ht="75.75" customHeight="1">
      <c r="A8" s="144"/>
      <c r="B8" s="145"/>
      <c r="C8" s="146" t="s">
        <v>5</v>
      </c>
      <c r="D8" s="145"/>
      <c r="E8" s="145"/>
      <c r="F8" s="147"/>
      <c r="G8" s="148" t="s">
        <v>177</v>
      </c>
      <c r="H8" s="149" t="s">
        <v>177</v>
      </c>
    </row>
    <row r="9" spans="1:8" ht="75.75" customHeight="1">
      <c r="A9" s="144"/>
      <c r="B9" s="145"/>
      <c r="C9" s="146" t="s">
        <v>5</v>
      </c>
      <c r="D9" s="145"/>
      <c r="E9" s="145"/>
      <c r="F9" s="147"/>
      <c r="G9" s="148" t="s">
        <v>177</v>
      </c>
      <c r="H9" s="149" t="s">
        <v>177</v>
      </c>
    </row>
    <row r="10" spans="1:8" ht="75.75" customHeight="1">
      <c r="A10" s="144"/>
      <c r="B10" s="145"/>
      <c r="C10" s="146" t="s">
        <v>5</v>
      </c>
      <c r="D10" s="145"/>
      <c r="E10" s="145"/>
      <c r="F10" s="147"/>
      <c r="G10" s="148" t="s">
        <v>177</v>
      </c>
      <c r="H10" s="149" t="s">
        <v>177</v>
      </c>
    </row>
    <row r="11" spans="1:8" ht="75.75" customHeight="1">
      <c r="A11" s="144"/>
      <c r="B11" s="145"/>
      <c r="C11" s="146" t="s">
        <v>5</v>
      </c>
      <c r="D11" s="145"/>
      <c r="E11" s="145"/>
      <c r="F11" s="147"/>
      <c r="G11" s="148" t="s">
        <v>177</v>
      </c>
      <c r="H11" s="149" t="s">
        <v>177</v>
      </c>
    </row>
    <row r="12" spans="1:8" ht="75.75" customHeight="1">
      <c r="A12" s="144"/>
      <c r="B12" s="145"/>
      <c r="C12" s="146" t="s">
        <v>5</v>
      </c>
      <c r="D12" s="145"/>
      <c r="E12" s="145"/>
      <c r="F12" s="147"/>
      <c r="G12" s="148" t="s">
        <v>177</v>
      </c>
      <c r="H12" s="149" t="s">
        <v>177</v>
      </c>
    </row>
    <row r="13" spans="1:8" ht="75.75" customHeight="1">
      <c r="A13" s="144"/>
      <c r="B13" s="145"/>
      <c r="C13" s="146" t="s">
        <v>5</v>
      </c>
      <c r="D13" s="145"/>
      <c r="E13" s="145"/>
      <c r="F13" s="147"/>
      <c r="G13" s="148" t="s">
        <v>177</v>
      </c>
      <c r="H13" s="149" t="s">
        <v>177</v>
      </c>
    </row>
    <row r="14" spans="1:8" ht="75.75" customHeight="1">
      <c r="A14" s="144"/>
      <c r="B14" s="145"/>
      <c r="C14" s="146" t="s">
        <v>5</v>
      </c>
      <c r="D14" s="145"/>
      <c r="E14" s="145"/>
      <c r="F14" s="147"/>
      <c r="G14" s="148" t="s">
        <v>177</v>
      </c>
      <c r="H14" s="149" t="s">
        <v>177</v>
      </c>
    </row>
    <row r="15" spans="1:8" ht="75.75" customHeight="1">
      <c r="A15" s="144"/>
      <c r="B15" s="145"/>
      <c r="C15" s="146" t="s">
        <v>5</v>
      </c>
      <c r="D15" s="145"/>
      <c r="E15" s="145"/>
      <c r="F15" s="147"/>
      <c r="G15" s="148" t="s">
        <v>177</v>
      </c>
      <c r="H15" s="149" t="s">
        <v>177</v>
      </c>
    </row>
    <row r="16" spans="1:8" ht="75.75" customHeight="1">
      <c r="A16" s="144"/>
      <c r="B16" s="145"/>
      <c r="C16" s="146" t="s">
        <v>5</v>
      </c>
      <c r="D16" s="145"/>
      <c r="E16" s="145"/>
      <c r="F16" s="147"/>
      <c r="G16" s="148" t="s">
        <v>177</v>
      </c>
      <c r="H16" s="149" t="s">
        <v>177</v>
      </c>
    </row>
    <row r="17" spans="1:8" ht="75.75" customHeight="1" thickBot="1">
      <c r="A17" s="150"/>
      <c r="B17" s="151"/>
      <c r="C17" s="152" t="s">
        <v>5</v>
      </c>
      <c r="D17" s="151"/>
      <c r="E17" s="151"/>
      <c r="F17" s="153"/>
      <c r="G17" s="154" t="s">
        <v>177</v>
      </c>
      <c r="H17" s="155" t="s">
        <v>177</v>
      </c>
    </row>
    <row r="18" spans="1:8" ht="17.25" customHeight="1">
      <c r="A18" s="2880" t="s">
        <v>178</v>
      </c>
      <c r="B18" s="2880"/>
      <c r="C18" s="2880"/>
      <c r="D18" s="2880"/>
      <c r="E18" s="2880"/>
      <c r="F18" s="2880"/>
      <c r="G18" s="2880"/>
      <c r="H18" s="93"/>
    </row>
    <row r="19" spans="1:8" ht="17.25" customHeight="1">
      <c r="A19" s="1221" t="s">
        <v>179</v>
      </c>
      <c r="B19" s="1221"/>
      <c r="C19" s="1221"/>
      <c r="D19" s="1221"/>
      <c r="E19" s="1221"/>
      <c r="F19" s="1221"/>
      <c r="G19" s="1221"/>
      <c r="H19" s="93"/>
    </row>
    <row r="20" spans="1:8" ht="17.25" customHeight="1">
      <c r="A20" s="1221" t="s">
        <v>180</v>
      </c>
      <c r="B20" s="1221"/>
      <c r="C20" s="1221"/>
      <c r="D20" s="1221"/>
      <c r="E20" s="1221"/>
      <c r="F20" s="1221"/>
      <c r="G20" s="1221"/>
      <c r="H20" s="93"/>
    </row>
    <row r="21" spans="1:8" ht="17.25" customHeight="1">
      <c r="A21" s="1221" t="s">
        <v>181</v>
      </c>
      <c r="B21" s="1221"/>
      <c r="C21" s="1221"/>
      <c r="D21" s="1221"/>
      <c r="E21" s="1221"/>
      <c r="F21" s="1221"/>
      <c r="G21" s="1221"/>
      <c r="H21" s="93"/>
    </row>
    <row r="22" spans="1:8" ht="20.25" customHeight="1">
      <c r="A22" s="2881" t="s">
        <v>182</v>
      </c>
      <c r="B22" s="2881"/>
      <c r="C22" s="2881"/>
      <c r="D22" s="2881"/>
      <c r="E22" s="2881"/>
      <c r="F22" s="2881"/>
      <c r="G22" s="2881"/>
      <c r="H22" s="2881"/>
    </row>
    <row r="23" spans="1:8" ht="12.75" customHeight="1">
      <c r="A23" s="2881"/>
      <c r="B23" s="2881"/>
      <c r="C23" s="2881"/>
      <c r="D23" s="2881"/>
      <c r="E23" s="2881"/>
      <c r="F23" s="2881"/>
      <c r="G23" s="2881"/>
      <c r="H23" s="2881"/>
    </row>
    <row r="24" spans="1:8" ht="17.25" customHeight="1">
      <c r="A24" s="1221" t="s">
        <v>183</v>
      </c>
      <c r="B24" s="1221"/>
      <c r="C24" s="1221"/>
      <c r="D24" s="1221"/>
      <c r="E24" s="1221"/>
      <c r="F24" s="1221"/>
      <c r="G24" s="1221"/>
      <c r="H24" s="93"/>
    </row>
    <row r="25" spans="1:8" ht="17.25" customHeight="1">
      <c r="A25" s="2864" t="s">
        <v>184</v>
      </c>
      <c r="B25" s="2865"/>
      <c r="C25" s="2865"/>
      <c r="D25" s="2865"/>
      <c r="E25" s="2865"/>
      <c r="F25" s="2865"/>
      <c r="G25" s="2865"/>
      <c r="H25" s="93"/>
    </row>
  </sheetData>
  <sheetProtection algorithmName="SHA-512" hashValue="d07Dym4YDmY/PR17zwPsftxAiQufd/RRRQblFkD3Zt1onvn7QX1bfORapj1KJZB+eLjL/hwEPkXu2VuaZXgCAA==" saltValue="EVOgFUtn85V5FcKeu3Yf2g==" spinCount="100000" sheet="1" objects="1" scenarios="1"/>
  <protectedRanges>
    <protectedRange sqref="E4:E5" name="範囲2"/>
    <protectedRange sqref="A8:H17" name="範囲1"/>
  </protectedRanges>
  <mergeCells count="12">
    <mergeCell ref="A25:G25"/>
    <mergeCell ref="A2:H2"/>
    <mergeCell ref="A4:B5"/>
    <mergeCell ref="C4:D4"/>
    <mergeCell ref="F4:H5"/>
    <mergeCell ref="C5:D5"/>
    <mergeCell ref="A18:G18"/>
    <mergeCell ref="A19:G19"/>
    <mergeCell ref="A20:G20"/>
    <mergeCell ref="A21:G21"/>
    <mergeCell ref="A22:H23"/>
    <mergeCell ref="A24:G24"/>
  </mergeCells>
  <phoneticPr fontId="1"/>
  <dataValidations count="2">
    <dataValidation type="list" allowBlank="1" showInputMessage="1" showErrorMessage="1" sqref="C8:C17" xr:uid="{A02421CC-9465-44EB-B404-E2BBAB76EF64}">
      <formula1>"-,元請,下請"</formula1>
    </dataValidation>
    <dataValidation type="list" allowBlank="1" showInputMessage="1" showErrorMessage="1" sqref="E4:E5" xr:uid="{FA4C3107-CFCF-4623-9455-7B8BB9E0E9F8}">
      <formula1>" -,○"</formula1>
    </dataValidation>
  </dataValidations>
  <pageMargins left="0.2" right="0.21" top="0.2" bottom="0.15748031496062992" header="0.11811023622047245" footer="0.11811023622047245"/>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5767-080A-4CCE-9082-58CA5AC2F2A4}">
  <dimension ref="A1:G33"/>
  <sheetViews>
    <sheetView topLeftCell="A34" workbookViewId="0">
      <selection activeCell="A22" sqref="A21:N22"/>
    </sheetView>
  </sheetViews>
  <sheetFormatPr defaultRowHeight="18.75"/>
  <cols>
    <col min="1" max="1" width="26.125" style="92" customWidth="1"/>
    <col min="2" max="2" width="13.625" style="92" customWidth="1"/>
    <col min="3" max="3" width="13.125" style="92" customWidth="1"/>
    <col min="4" max="4" width="16.25" style="92" customWidth="1"/>
    <col min="5" max="5" width="7.625" style="92" customWidth="1"/>
    <col min="6" max="6" width="5.375" style="92" customWidth="1"/>
    <col min="7" max="7" width="12.125" style="92" customWidth="1"/>
    <col min="8" max="16384" width="9" style="92"/>
  </cols>
  <sheetData>
    <row r="1" spans="1:7">
      <c r="A1" s="92" t="s">
        <v>271</v>
      </c>
    </row>
    <row r="3" spans="1:7" ht="30">
      <c r="A3" s="2885" t="s">
        <v>272</v>
      </c>
      <c r="B3" s="2885"/>
      <c r="C3" s="2885"/>
      <c r="D3" s="2885"/>
      <c r="E3" s="2885"/>
      <c r="F3" s="2885"/>
      <c r="G3" s="1221"/>
    </row>
    <row r="5" spans="1:7" ht="30" customHeight="1">
      <c r="A5" s="203" t="s">
        <v>273</v>
      </c>
      <c r="B5" s="2886" t="s">
        <v>274</v>
      </c>
      <c r="C5" s="2886"/>
      <c r="D5" s="2886"/>
      <c r="E5" s="2887" t="s">
        <v>275</v>
      </c>
      <c r="F5" s="2888"/>
      <c r="G5" s="204" t="s">
        <v>276</v>
      </c>
    </row>
    <row r="6" spans="1:7" ht="31.5" customHeight="1">
      <c r="A6" s="205"/>
      <c r="B6" s="2883"/>
      <c r="C6" s="2883"/>
      <c r="D6" s="2883"/>
      <c r="E6" s="2884"/>
      <c r="F6" s="2884"/>
      <c r="G6" s="206" t="s">
        <v>177</v>
      </c>
    </row>
    <row r="7" spans="1:7" ht="31.5" customHeight="1">
      <c r="A7" s="205"/>
      <c r="B7" s="2883"/>
      <c r="C7" s="2883"/>
      <c r="D7" s="2883"/>
      <c r="E7" s="2884"/>
      <c r="F7" s="2884"/>
      <c r="G7" s="206" t="s">
        <v>177</v>
      </c>
    </row>
    <row r="8" spans="1:7" ht="31.5" customHeight="1">
      <c r="A8" s="205"/>
      <c r="B8" s="2883"/>
      <c r="C8" s="2883"/>
      <c r="D8" s="2883"/>
      <c r="E8" s="2884"/>
      <c r="F8" s="2884"/>
      <c r="G8" s="206" t="s">
        <v>177</v>
      </c>
    </row>
    <row r="9" spans="1:7" ht="31.5" customHeight="1">
      <c r="A9" s="205"/>
      <c r="B9" s="2883"/>
      <c r="C9" s="2883"/>
      <c r="D9" s="2883"/>
      <c r="E9" s="2884"/>
      <c r="F9" s="2884"/>
      <c r="G9" s="206" t="s">
        <v>177</v>
      </c>
    </row>
    <row r="10" spans="1:7" ht="31.5" customHeight="1">
      <c r="A10" s="205"/>
      <c r="B10" s="2883"/>
      <c r="C10" s="2883"/>
      <c r="D10" s="2883"/>
      <c r="E10" s="2884"/>
      <c r="F10" s="2884"/>
      <c r="G10" s="206" t="s">
        <v>177</v>
      </c>
    </row>
    <row r="11" spans="1:7" ht="31.5" customHeight="1">
      <c r="A11" s="205"/>
      <c r="B11" s="2883"/>
      <c r="C11" s="2883"/>
      <c r="D11" s="2883"/>
      <c r="E11" s="2884"/>
      <c r="F11" s="2884"/>
      <c r="G11" s="206" t="s">
        <v>177</v>
      </c>
    </row>
    <row r="12" spans="1:7" ht="31.5" customHeight="1">
      <c r="A12" s="205"/>
      <c r="B12" s="2883"/>
      <c r="C12" s="2883"/>
      <c r="D12" s="2883"/>
      <c r="E12" s="2884"/>
      <c r="F12" s="2884"/>
      <c r="G12" s="206" t="s">
        <v>177</v>
      </c>
    </row>
    <row r="13" spans="1:7" ht="31.5" customHeight="1">
      <c r="A13" s="205"/>
      <c r="B13" s="2883"/>
      <c r="C13" s="2883"/>
      <c r="D13" s="2883"/>
      <c r="E13" s="2884"/>
      <c r="F13" s="2884"/>
      <c r="G13" s="206" t="s">
        <v>177</v>
      </c>
    </row>
    <row r="14" spans="1:7" ht="31.5" customHeight="1">
      <c r="A14" s="205"/>
      <c r="B14" s="2883"/>
      <c r="C14" s="2883"/>
      <c r="D14" s="2883"/>
      <c r="E14" s="2884"/>
      <c r="F14" s="2884"/>
      <c r="G14" s="206" t="s">
        <v>177</v>
      </c>
    </row>
    <row r="15" spans="1:7" ht="31.5" customHeight="1">
      <c r="A15" s="205"/>
      <c r="B15" s="2883"/>
      <c r="C15" s="2883"/>
      <c r="D15" s="2883"/>
      <c r="E15" s="2884"/>
      <c r="F15" s="2884"/>
      <c r="G15" s="206" t="s">
        <v>177</v>
      </c>
    </row>
    <row r="16" spans="1:7" ht="31.5" customHeight="1">
      <c r="A16" s="205"/>
      <c r="B16" s="2883"/>
      <c r="C16" s="2883"/>
      <c r="D16" s="2883"/>
      <c r="E16" s="2884"/>
      <c r="F16" s="2884"/>
      <c r="G16" s="206" t="s">
        <v>177</v>
      </c>
    </row>
    <row r="17" spans="1:7" ht="31.5" customHeight="1">
      <c r="A17" s="205"/>
      <c r="B17" s="2883"/>
      <c r="C17" s="2883"/>
      <c r="D17" s="2883"/>
      <c r="E17" s="2884"/>
      <c r="F17" s="2884"/>
      <c r="G17" s="206" t="s">
        <v>177</v>
      </c>
    </row>
    <row r="18" spans="1:7" ht="31.5" customHeight="1">
      <c r="A18" s="205"/>
      <c r="B18" s="2883"/>
      <c r="C18" s="2883"/>
      <c r="D18" s="2883"/>
      <c r="E18" s="2884"/>
      <c r="F18" s="2884"/>
      <c r="G18" s="206" t="s">
        <v>177</v>
      </c>
    </row>
    <row r="19" spans="1:7" ht="31.5" customHeight="1">
      <c r="A19" s="205"/>
      <c r="B19" s="2883"/>
      <c r="C19" s="2883"/>
      <c r="D19" s="2883"/>
      <c r="E19" s="2884"/>
      <c r="F19" s="2884"/>
      <c r="G19" s="206" t="s">
        <v>177</v>
      </c>
    </row>
    <row r="20" spans="1:7" ht="31.5" customHeight="1">
      <c r="A20" s="205"/>
      <c r="B20" s="2883"/>
      <c r="C20" s="2883"/>
      <c r="D20" s="2883"/>
      <c r="E20" s="2884"/>
      <c r="F20" s="2884"/>
      <c r="G20" s="206" t="s">
        <v>177</v>
      </c>
    </row>
    <row r="21" spans="1:7" ht="31.5" customHeight="1">
      <c r="A21" s="205"/>
      <c r="B21" s="2883"/>
      <c r="C21" s="2883"/>
      <c r="D21" s="2883"/>
      <c r="E21" s="2884"/>
      <c r="F21" s="2884"/>
      <c r="G21" s="206" t="s">
        <v>177</v>
      </c>
    </row>
    <row r="22" spans="1:7" ht="31.5" customHeight="1">
      <c r="A22" s="205"/>
      <c r="B22" s="2883"/>
      <c r="C22" s="2883"/>
      <c r="D22" s="2883"/>
      <c r="E22" s="2884"/>
      <c r="F22" s="2884"/>
      <c r="G22" s="206" t="s">
        <v>177</v>
      </c>
    </row>
    <row r="23" spans="1:7" ht="31.5" customHeight="1">
      <c r="A23" s="205"/>
      <c r="B23" s="2883"/>
      <c r="C23" s="2883"/>
      <c r="D23" s="2883"/>
      <c r="E23" s="2884"/>
      <c r="F23" s="2884"/>
      <c r="G23" s="206" t="s">
        <v>177</v>
      </c>
    </row>
    <row r="24" spans="1:7" ht="31.5" customHeight="1">
      <c r="A24" s="205"/>
      <c r="B24" s="2883"/>
      <c r="C24" s="2883"/>
      <c r="D24" s="2883"/>
      <c r="E24" s="2884"/>
      <c r="F24" s="2884"/>
      <c r="G24" s="206" t="s">
        <v>177</v>
      </c>
    </row>
    <row r="25" spans="1:7" ht="31.5" customHeight="1">
      <c r="A25" s="205"/>
      <c r="B25" s="2883"/>
      <c r="C25" s="2883"/>
      <c r="D25" s="2883"/>
      <c r="E25" s="2884"/>
      <c r="F25" s="2884"/>
      <c r="G25" s="206" t="s">
        <v>177</v>
      </c>
    </row>
    <row r="26" spans="1:7" ht="31.5" customHeight="1">
      <c r="A26" s="205"/>
      <c r="B26" s="2883"/>
      <c r="C26" s="2883"/>
      <c r="D26" s="2883"/>
      <c r="E26" s="2884"/>
      <c r="F26" s="2884"/>
      <c r="G26" s="206" t="s">
        <v>177</v>
      </c>
    </row>
    <row r="27" spans="1:7" ht="31.5" customHeight="1">
      <c r="A27" s="205"/>
      <c r="B27" s="2883"/>
      <c r="C27" s="2883"/>
      <c r="D27" s="2883"/>
      <c r="E27" s="2884"/>
      <c r="F27" s="2884"/>
      <c r="G27" s="206" t="s">
        <v>177</v>
      </c>
    </row>
    <row r="29" spans="1:7">
      <c r="A29" s="1221" t="s">
        <v>178</v>
      </c>
      <c r="B29" s="1221"/>
      <c r="C29" s="1221"/>
      <c r="D29" s="1221"/>
      <c r="E29" s="1221"/>
      <c r="F29" s="1221"/>
      <c r="G29" s="1221"/>
    </row>
    <row r="30" spans="1:7">
      <c r="A30" s="1221" t="s">
        <v>277</v>
      </c>
      <c r="B30" s="1221"/>
      <c r="C30" s="1221"/>
      <c r="D30" s="1221"/>
      <c r="E30" s="1221"/>
      <c r="F30" s="1221"/>
      <c r="G30" s="1221"/>
    </row>
    <row r="31" spans="1:7">
      <c r="A31" s="1221" t="s">
        <v>278</v>
      </c>
      <c r="B31" s="1221"/>
      <c r="C31" s="1221"/>
      <c r="D31" s="1221"/>
      <c r="E31" s="1221"/>
      <c r="F31" s="1221"/>
      <c r="G31" s="1221"/>
    </row>
    <row r="32" spans="1:7">
      <c r="A32" s="1221" t="s">
        <v>279</v>
      </c>
      <c r="B32" s="1221"/>
      <c r="C32" s="1221"/>
      <c r="D32" s="1221"/>
      <c r="E32" s="1221"/>
      <c r="F32" s="1221"/>
      <c r="G32" s="1221"/>
    </row>
    <row r="33" spans="1:7">
      <c r="A33" s="2882" t="s">
        <v>280</v>
      </c>
      <c r="B33" s="1221"/>
      <c r="C33" s="1221"/>
      <c r="D33" s="1221"/>
      <c r="E33" s="1221"/>
      <c r="F33" s="1221"/>
      <c r="G33" s="1221"/>
    </row>
  </sheetData>
  <sheetProtection algorithmName="SHA-512" hashValue="e2MNzmX+6ncyGB3bYdI6dYfDDWT7OriXJOFf1UawBLihT7Th3DLTuBcuFISU6UXxD+dBBw8kWBxRTUTs+WPhTg==" saltValue="OqhQd0cPB/MlQcyvcrp55w==" spinCount="100000" sheet="1" objects="1" scenarios="1"/>
  <mergeCells count="52">
    <mergeCell ref="B7:D7"/>
    <mergeCell ref="E7:F7"/>
    <mergeCell ref="A3:G3"/>
    <mergeCell ref="B5:D5"/>
    <mergeCell ref="E5:F5"/>
    <mergeCell ref="B6:D6"/>
    <mergeCell ref="E6:F6"/>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A31:G31"/>
    <mergeCell ref="A32:G32"/>
    <mergeCell ref="A33:G33"/>
    <mergeCell ref="B26:D26"/>
    <mergeCell ref="E26:F26"/>
    <mergeCell ref="B27:D27"/>
    <mergeCell ref="E27:F27"/>
    <mergeCell ref="A29:G29"/>
    <mergeCell ref="A30:G30"/>
  </mergeCells>
  <phoneticPr fontId="1"/>
  <pageMargins left="0.70866141732283472" right="0.31496062992125984" top="0.35433070866141736"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F7C6-1B77-4093-923A-923CB9BE83EB}">
  <dimension ref="A1:AK46"/>
  <sheetViews>
    <sheetView topLeftCell="A34" workbookViewId="0">
      <selection activeCell="A22" sqref="A21:N22"/>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2422" t="s">
        <v>50</v>
      </c>
      <c r="C3" s="2422"/>
      <c r="D3" s="2422"/>
      <c r="E3" s="2422"/>
      <c r="F3" s="2422"/>
      <c r="G3" s="2422"/>
      <c r="H3" s="2422"/>
      <c r="I3" s="2422"/>
      <c r="J3" s="2422"/>
      <c r="K3" s="2422"/>
      <c r="L3" s="2422"/>
      <c r="M3" s="2422"/>
      <c r="N3" s="2422"/>
      <c r="O3" s="2422"/>
      <c r="P3" s="2422"/>
      <c r="Q3" s="2422"/>
      <c r="R3" s="2422"/>
      <c r="S3" s="2422"/>
      <c r="T3" s="2422"/>
      <c r="U3" s="2422"/>
      <c r="V3" s="2422"/>
      <c r="W3" s="2422"/>
      <c r="X3" s="2422"/>
      <c r="Y3" s="2422"/>
      <c r="Z3" s="2422"/>
      <c r="AA3" s="2422"/>
      <c r="AB3" s="2422"/>
      <c r="AC3" s="2422"/>
      <c r="AD3" s="2422"/>
      <c r="AE3" s="2422"/>
      <c r="AF3" s="2422"/>
      <c r="AG3" s="2422"/>
      <c r="AH3" s="2422"/>
      <c r="AI3" s="2422"/>
      <c r="AJ3" s="2422"/>
    </row>
    <row r="5" spans="2:36">
      <c r="B5" s="1251" t="s">
        <v>51</v>
      </c>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row>
    <row r="6" spans="2:36" ht="17.25" customHeight="1">
      <c r="B6" s="1253" t="s">
        <v>52</v>
      </c>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row>
    <row r="7" spans="2:36">
      <c r="B7" s="1251" t="s">
        <v>53</v>
      </c>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row>
    <row r="8" spans="2:36" ht="12" customHeight="1" thickBot="1"/>
    <row r="9" spans="2:36" ht="27" customHeight="1">
      <c r="B9" s="2423" t="s">
        <v>54</v>
      </c>
      <c r="C9" s="2424"/>
      <c r="D9" s="2413" t="s">
        <v>55</v>
      </c>
      <c r="E9" s="2425"/>
      <c r="F9" s="2426" t="s">
        <v>56</v>
      </c>
      <c r="G9" s="2425"/>
      <c r="H9" s="2425"/>
      <c r="I9" s="2425"/>
      <c r="J9" s="2425"/>
      <c r="K9" s="2425"/>
      <c r="L9" s="2425"/>
      <c r="M9" s="2425"/>
      <c r="N9" s="2425"/>
      <c r="O9" s="2425"/>
      <c r="P9" s="2425"/>
      <c r="Q9" s="2425"/>
      <c r="R9" s="2425"/>
      <c r="S9" s="56"/>
      <c r="T9" s="2423" t="s">
        <v>54</v>
      </c>
      <c r="U9" s="2424"/>
      <c r="V9" s="2413" t="s">
        <v>55</v>
      </c>
      <c r="W9" s="2420"/>
      <c r="X9" s="2427" t="s">
        <v>57</v>
      </c>
      <c r="Y9" s="2427"/>
      <c r="Z9" s="2427"/>
      <c r="AA9" s="2427"/>
      <c r="AB9" s="2427"/>
      <c r="AC9" s="2427"/>
      <c r="AD9" s="2427"/>
      <c r="AE9" s="2427"/>
      <c r="AF9" s="2427"/>
      <c r="AG9" s="2427"/>
      <c r="AH9" s="2427"/>
      <c r="AI9" s="2427"/>
      <c r="AJ9" s="2428"/>
    </row>
    <row r="10" spans="2:36" ht="21" customHeight="1">
      <c r="B10" s="2413" t="s">
        <v>58</v>
      </c>
      <c r="C10" s="2414"/>
      <c r="D10" s="2415">
        <v>1</v>
      </c>
      <c r="E10" s="2416"/>
      <c r="F10" s="2417" t="s">
        <v>59</v>
      </c>
      <c r="G10" s="2418"/>
      <c r="H10" s="2418"/>
      <c r="I10" s="2418"/>
      <c r="J10" s="2418"/>
      <c r="K10" s="2418"/>
      <c r="L10" s="2418"/>
      <c r="M10" s="2418"/>
      <c r="N10" s="2418"/>
      <c r="O10" s="2418"/>
      <c r="P10" s="2418"/>
      <c r="Q10" s="2418"/>
      <c r="R10" s="2418"/>
      <c r="S10" s="57"/>
      <c r="T10" s="2415"/>
      <c r="U10" s="2419"/>
      <c r="V10" s="2413">
        <v>16</v>
      </c>
      <c r="W10" s="2420"/>
      <c r="X10" s="2417" t="s">
        <v>60</v>
      </c>
      <c r="Y10" s="2418"/>
      <c r="Z10" s="2418"/>
      <c r="AA10" s="2418"/>
      <c r="AB10" s="2418"/>
      <c r="AC10" s="2418"/>
      <c r="AD10" s="2418"/>
      <c r="AE10" s="2418"/>
      <c r="AF10" s="2418"/>
      <c r="AG10" s="2418"/>
      <c r="AH10" s="2418"/>
      <c r="AI10" s="2418"/>
      <c r="AJ10" s="2421"/>
    </row>
    <row r="11" spans="2:36" ht="21" customHeight="1">
      <c r="B11" s="2413" t="s">
        <v>58</v>
      </c>
      <c r="C11" s="2414"/>
      <c r="D11" s="2415">
        <v>2</v>
      </c>
      <c r="E11" s="2416"/>
      <c r="F11" s="2417" t="s">
        <v>61</v>
      </c>
      <c r="G11" s="2418"/>
      <c r="H11" s="2418"/>
      <c r="I11" s="2418"/>
      <c r="J11" s="2418"/>
      <c r="K11" s="2418"/>
      <c r="L11" s="2418"/>
      <c r="M11" s="2418"/>
      <c r="N11" s="2418"/>
      <c r="O11" s="2418"/>
      <c r="P11" s="2418"/>
      <c r="Q11" s="2418"/>
      <c r="R11" s="2418"/>
      <c r="S11" s="57"/>
      <c r="T11" s="2415"/>
      <c r="U11" s="2419"/>
      <c r="V11" s="2413">
        <v>17</v>
      </c>
      <c r="W11" s="2420"/>
      <c r="X11" s="2417" t="s">
        <v>62</v>
      </c>
      <c r="Y11" s="2418"/>
      <c r="Z11" s="2418"/>
      <c r="AA11" s="2418"/>
      <c r="AB11" s="2418"/>
      <c r="AC11" s="2418"/>
      <c r="AD11" s="2418"/>
      <c r="AE11" s="2418"/>
      <c r="AF11" s="2418"/>
      <c r="AG11" s="2418"/>
      <c r="AH11" s="2418"/>
      <c r="AI11" s="2418"/>
      <c r="AJ11" s="2421"/>
    </row>
    <row r="12" spans="2:36" ht="21" customHeight="1">
      <c r="B12" s="2413"/>
      <c r="C12" s="2414"/>
      <c r="D12" s="2415">
        <v>3</v>
      </c>
      <c r="E12" s="2416"/>
      <c r="F12" s="2417" t="s">
        <v>63</v>
      </c>
      <c r="G12" s="2418"/>
      <c r="H12" s="2418"/>
      <c r="I12" s="2418"/>
      <c r="J12" s="2418"/>
      <c r="K12" s="2418"/>
      <c r="L12" s="2418"/>
      <c r="M12" s="2418"/>
      <c r="N12" s="2418"/>
      <c r="O12" s="2418"/>
      <c r="P12" s="2418"/>
      <c r="Q12" s="2418"/>
      <c r="R12" s="2418"/>
      <c r="S12" s="57"/>
      <c r="T12" s="2415"/>
      <c r="U12" s="2419"/>
      <c r="V12" s="2413">
        <v>18</v>
      </c>
      <c r="W12" s="2420"/>
      <c r="X12" s="2417" t="s">
        <v>64</v>
      </c>
      <c r="Y12" s="2418"/>
      <c r="Z12" s="2418"/>
      <c r="AA12" s="2418"/>
      <c r="AB12" s="2418"/>
      <c r="AC12" s="2418"/>
      <c r="AD12" s="2418"/>
      <c r="AE12" s="2418"/>
      <c r="AF12" s="2418"/>
      <c r="AG12" s="2418"/>
      <c r="AH12" s="2418"/>
      <c r="AI12" s="2418"/>
      <c r="AJ12" s="2421"/>
    </row>
    <row r="13" spans="2:36" ht="21" customHeight="1">
      <c r="B13" s="2413" t="s">
        <v>58</v>
      </c>
      <c r="C13" s="2414"/>
      <c r="D13" s="2415">
        <v>4</v>
      </c>
      <c r="E13" s="2416"/>
      <c r="F13" s="2417" t="s">
        <v>65</v>
      </c>
      <c r="G13" s="2418"/>
      <c r="H13" s="2418"/>
      <c r="I13" s="2418"/>
      <c r="J13" s="2418"/>
      <c r="K13" s="2418"/>
      <c r="L13" s="2418"/>
      <c r="M13" s="2418"/>
      <c r="N13" s="2418"/>
      <c r="O13" s="2418"/>
      <c r="P13" s="2418"/>
      <c r="Q13" s="2418"/>
      <c r="R13" s="2418"/>
      <c r="S13" s="57"/>
      <c r="T13" s="2415"/>
      <c r="U13" s="2419"/>
      <c r="V13" s="2413">
        <v>19</v>
      </c>
      <c r="W13" s="2420"/>
      <c r="X13" s="2417" t="s">
        <v>66</v>
      </c>
      <c r="Y13" s="2418"/>
      <c r="Z13" s="2418"/>
      <c r="AA13" s="2418"/>
      <c r="AB13" s="2418"/>
      <c r="AC13" s="2418"/>
      <c r="AD13" s="2418"/>
      <c r="AE13" s="2418"/>
      <c r="AF13" s="2418"/>
      <c r="AG13" s="2418"/>
      <c r="AH13" s="2418"/>
      <c r="AI13" s="2418"/>
      <c r="AJ13" s="2421"/>
    </row>
    <row r="14" spans="2:36" ht="21" customHeight="1">
      <c r="B14" s="2413" t="s">
        <v>58</v>
      </c>
      <c r="C14" s="2414"/>
      <c r="D14" s="2415">
        <v>5</v>
      </c>
      <c r="E14" s="2416"/>
      <c r="F14" s="2417" t="s">
        <v>67</v>
      </c>
      <c r="G14" s="2418"/>
      <c r="H14" s="2418"/>
      <c r="I14" s="2418"/>
      <c r="J14" s="2418"/>
      <c r="K14" s="2418"/>
      <c r="L14" s="2418"/>
      <c r="M14" s="2418"/>
      <c r="N14" s="2418"/>
      <c r="O14" s="2418"/>
      <c r="P14" s="2418"/>
      <c r="Q14" s="2418"/>
      <c r="R14" s="2418"/>
      <c r="S14" s="57"/>
      <c r="T14" s="2415"/>
      <c r="U14" s="2419"/>
      <c r="V14" s="2413">
        <v>20</v>
      </c>
      <c r="W14" s="2420"/>
      <c r="X14" s="2417" t="s">
        <v>68</v>
      </c>
      <c r="Y14" s="2418"/>
      <c r="Z14" s="2418"/>
      <c r="AA14" s="2418"/>
      <c r="AB14" s="2418"/>
      <c r="AC14" s="2418"/>
      <c r="AD14" s="2418"/>
      <c r="AE14" s="2418"/>
      <c r="AF14" s="2418"/>
      <c r="AG14" s="2418"/>
      <c r="AH14" s="2418"/>
      <c r="AI14" s="2418"/>
      <c r="AJ14" s="2421"/>
    </row>
    <row r="15" spans="2:36" ht="21" customHeight="1">
      <c r="B15" s="2413" t="s">
        <v>58</v>
      </c>
      <c r="C15" s="2414"/>
      <c r="D15" s="2415">
        <v>6</v>
      </c>
      <c r="E15" s="2416"/>
      <c r="F15" s="2417" t="s">
        <v>69</v>
      </c>
      <c r="G15" s="2418"/>
      <c r="H15" s="2418"/>
      <c r="I15" s="2418"/>
      <c r="J15" s="2418"/>
      <c r="K15" s="2418"/>
      <c r="L15" s="2418"/>
      <c r="M15" s="2418"/>
      <c r="N15" s="2418"/>
      <c r="O15" s="2418"/>
      <c r="P15" s="2418"/>
      <c r="Q15" s="2418"/>
      <c r="R15" s="2418"/>
      <c r="S15" s="57"/>
      <c r="T15" s="2415"/>
      <c r="U15" s="2419"/>
      <c r="V15" s="2413">
        <v>21</v>
      </c>
      <c r="W15" s="2420"/>
      <c r="X15" s="2417" t="s">
        <v>70</v>
      </c>
      <c r="Y15" s="2418"/>
      <c r="Z15" s="2418"/>
      <c r="AA15" s="2418"/>
      <c r="AB15" s="2418"/>
      <c r="AC15" s="2418"/>
      <c r="AD15" s="2418"/>
      <c r="AE15" s="2418"/>
      <c r="AF15" s="2418"/>
      <c r="AG15" s="2418"/>
      <c r="AH15" s="2418"/>
      <c r="AI15" s="2418"/>
      <c r="AJ15" s="2421"/>
    </row>
    <row r="16" spans="2:36" ht="21" customHeight="1">
      <c r="B16" s="2413" t="s">
        <v>58</v>
      </c>
      <c r="C16" s="2414"/>
      <c r="D16" s="2415">
        <v>7</v>
      </c>
      <c r="E16" s="2416"/>
      <c r="F16" s="2417" t="s">
        <v>71</v>
      </c>
      <c r="G16" s="2418"/>
      <c r="H16" s="2418"/>
      <c r="I16" s="2418"/>
      <c r="J16" s="2418"/>
      <c r="K16" s="2418"/>
      <c r="L16" s="2418"/>
      <c r="M16" s="2418"/>
      <c r="N16" s="2418"/>
      <c r="O16" s="2418"/>
      <c r="P16" s="2418"/>
      <c r="Q16" s="2418"/>
      <c r="R16" s="2418"/>
      <c r="S16" s="57"/>
      <c r="T16" s="2415"/>
      <c r="U16" s="2419"/>
      <c r="V16" s="2413">
        <v>22</v>
      </c>
      <c r="W16" s="2420"/>
      <c r="X16" s="2417" t="s">
        <v>72</v>
      </c>
      <c r="Y16" s="2418"/>
      <c r="Z16" s="2418"/>
      <c r="AA16" s="2418"/>
      <c r="AB16" s="2418"/>
      <c r="AC16" s="2418"/>
      <c r="AD16" s="2418"/>
      <c r="AE16" s="2418"/>
      <c r="AF16" s="2418"/>
      <c r="AG16" s="2418"/>
      <c r="AH16" s="2418"/>
      <c r="AI16" s="2418"/>
      <c r="AJ16" s="2421"/>
    </row>
    <row r="17" spans="1:36" ht="21" customHeight="1">
      <c r="B17" s="2413" t="s">
        <v>58</v>
      </c>
      <c r="C17" s="2414"/>
      <c r="D17" s="2415">
        <v>8</v>
      </c>
      <c r="E17" s="2416"/>
      <c r="F17" s="2417" t="s">
        <v>73</v>
      </c>
      <c r="G17" s="2418"/>
      <c r="H17" s="2418"/>
      <c r="I17" s="2418"/>
      <c r="J17" s="2418"/>
      <c r="K17" s="2418"/>
      <c r="L17" s="2418"/>
      <c r="M17" s="2418"/>
      <c r="N17" s="2418"/>
      <c r="O17" s="2418"/>
      <c r="P17" s="2418"/>
      <c r="Q17" s="2418"/>
      <c r="R17" s="2418"/>
      <c r="S17" s="57"/>
      <c r="T17" s="2415"/>
      <c r="U17" s="2419"/>
      <c r="V17" s="2413">
        <v>23</v>
      </c>
      <c r="W17" s="2420"/>
      <c r="X17" s="2417" t="s">
        <v>74</v>
      </c>
      <c r="Y17" s="2418"/>
      <c r="Z17" s="2418"/>
      <c r="AA17" s="2418"/>
      <c r="AB17" s="2418"/>
      <c r="AC17" s="2418"/>
      <c r="AD17" s="2418"/>
      <c r="AE17" s="2418"/>
      <c r="AF17" s="2418"/>
      <c r="AG17" s="2418"/>
      <c r="AH17" s="2418"/>
      <c r="AI17" s="2418"/>
      <c r="AJ17" s="2421"/>
    </row>
    <row r="18" spans="1:36" ht="21" customHeight="1">
      <c r="B18" s="2413" t="s">
        <v>58</v>
      </c>
      <c r="C18" s="2414"/>
      <c r="D18" s="2415">
        <v>9</v>
      </c>
      <c r="E18" s="2416"/>
      <c r="F18" s="2417" t="s">
        <v>75</v>
      </c>
      <c r="G18" s="2418"/>
      <c r="H18" s="2418"/>
      <c r="I18" s="2418"/>
      <c r="J18" s="2418"/>
      <c r="K18" s="2418"/>
      <c r="L18" s="2418"/>
      <c r="M18" s="2418"/>
      <c r="N18" s="2418"/>
      <c r="O18" s="2418"/>
      <c r="P18" s="2418"/>
      <c r="Q18" s="2418"/>
      <c r="R18" s="2418"/>
      <c r="S18" s="57"/>
      <c r="T18" s="2415"/>
      <c r="U18" s="2419"/>
      <c r="V18" s="2413">
        <v>24</v>
      </c>
      <c r="W18" s="2420"/>
      <c r="X18" s="2417" t="s">
        <v>76</v>
      </c>
      <c r="Y18" s="2418"/>
      <c r="Z18" s="2418"/>
      <c r="AA18" s="2418"/>
      <c r="AB18" s="2418"/>
      <c r="AC18" s="2418"/>
      <c r="AD18" s="2418"/>
      <c r="AE18" s="2418"/>
      <c r="AF18" s="2418"/>
      <c r="AG18" s="2418"/>
      <c r="AH18" s="2418"/>
      <c r="AI18" s="2418"/>
      <c r="AJ18" s="2421"/>
    </row>
    <row r="19" spans="1:36" ht="21" customHeight="1">
      <c r="B19" s="2413" t="s">
        <v>58</v>
      </c>
      <c r="C19" s="2414"/>
      <c r="D19" s="2413">
        <v>10</v>
      </c>
      <c r="E19" s="2425"/>
      <c r="F19" s="2417" t="s">
        <v>77</v>
      </c>
      <c r="G19" s="2418"/>
      <c r="H19" s="2418"/>
      <c r="I19" s="2418"/>
      <c r="J19" s="2418"/>
      <c r="K19" s="2418"/>
      <c r="L19" s="2418"/>
      <c r="M19" s="2418"/>
      <c r="N19" s="2418"/>
      <c r="O19" s="2418"/>
      <c r="P19" s="2418"/>
      <c r="Q19" s="2418"/>
      <c r="R19" s="2418"/>
      <c r="S19" s="57"/>
      <c r="T19" s="2415" t="s">
        <v>78</v>
      </c>
      <c r="U19" s="2419"/>
      <c r="V19" s="2413">
        <v>25</v>
      </c>
      <c r="W19" s="2420"/>
      <c r="X19" s="2417" t="s">
        <v>79</v>
      </c>
      <c r="Y19" s="2418"/>
      <c r="Z19" s="2418"/>
      <c r="AA19" s="2418"/>
      <c r="AB19" s="2418"/>
      <c r="AC19" s="2418"/>
      <c r="AD19" s="2418"/>
      <c r="AE19" s="2418"/>
      <c r="AF19" s="2418"/>
      <c r="AG19" s="2418"/>
      <c r="AH19" s="2418"/>
      <c r="AI19" s="2418"/>
      <c r="AJ19" s="2421"/>
    </row>
    <row r="20" spans="1:36" ht="21" customHeight="1">
      <c r="B20" s="2413" t="s">
        <v>58</v>
      </c>
      <c r="C20" s="2414"/>
      <c r="D20" s="2413">
        <v>11</v>
      </c>
      <c r="E20" s="2425"/>
      <c r="F20" s="2417" t="s">
        <v>80</v>
      </c>
      <c r="G20" s="2418"/>
      <c r="H20" s="2418"/>
      <c r="I20" s="2418"/>
      <c r="J20" s="2418"/>
      <c r="K20" s="2418"/>
      <c r="L20" s="2418"/>
      <c r="M20" s="2418"/>
      <c r="N20" s="2418"/>
      <c r="O20" s="2418"/>
      <c r="P20" s="2418"/>
      <c r="Q20" s="2418"/>
      <c r="R20" s="2418"/>
      <c r="S20" s="57"/>
      <c r="T20" s="2415"/>
      <c r="U20" s="2419"/>
      <c r="V20" s="2413">
        <v>26</v>
      </c>
      <c r="W20" s="2420"/>
      <c r="X20" s="2417" t="s">
        <v>81</v>
      </c>
      <c r="Y20" s="2418"/>
      <c r="Z20" s="2418"/>
      <c r="AA20" s="2418"/>
      <c r="AB20" s="2418"/>
      <c r="AC20" s="2418"/>
      <c r="AD20" s="2418"/>
      <c r="AE20" s="2418"/>
      <c r="AF20" s="2418"/>
      <c r="AG20" s="2418"/>
      <c r="AH20" s="2418"/>
      <c r="AI20" s="2418"/>
      <c r="AJ20" s="2421"/>
    </row>
    <row r="21" spans="1:36" ht="21" customHeight="1">
      <c r="B21" s="2413" t="s">
        <v>58</v>
      </c>
      <c r="C21" s="2414"/>
      <c r="D21" s="2413">
        <v>12</v>
      </c>
      <c r="E21" s="2425"/>
      <c r="F21" s="2417" t="s">
        <v>82</v>
      </c>
      <c r="G21" s="2418"/>
      <c r="H21" s="2418"/>
      <c r="I21" s="2418"/>
      <c r="J21" s="2418"/>
      <c r="K21" s="2418"/>
      <c r="L21" s="2418"/>
      <c r="M21" s="2418"/>
      <c r="N21" s="2418"/>
      <c r="O21" s="2418"/>
      <c r="P21" s="2418"/>
      <c r="Q21" s="2418"/>
      <c r="R21" s="2421"/>
      <c r="S21" s="57"/>
      <c r="T21" s="2415"/>
      <c r="U21" s="2419"/>
      <c r="V21" s="2413">
        <v>27</v>
      </c>
      <c r="W21" s="2420"/>
      <c r="X21" s="2417" t="s">
        <v>83</v>
      </c>
      <c r="Y21" s="2418"/>
      <c r="Z21" s="2418"/>
      <c r="AA21" s="2418"/>
      <c r="AB21" s="2418"/>
      <c r="AC21" s="2418"/>
      <c r="AD21" s="2418"/>
      <c r="AE21" s="2418"/>
      <c r="AF21" s="2418"/>
      <c r="AG21" s="2418"/>
      <c r="AH21" s="2418"/>
      <c r="AI21" s="2418"/>
      <c r="AJ21" s="2421"/>
    </row>
    <row r="22" spans="1:36" ht="21" customHeight="1">
      <c r="B22" s="2413" t="s">
        <v>58</v>
      </c>
      <c r="C22" s="2414"/>
      <c r="D22" s="2413">
        <v>13</v>
      </c>
      <c r="E22" s="2425"/>
      <c r="F22" s="2417" t="s">
        <v>84</v>
      </c>
      <c r="G22" s="2418"/>
      <c r="H22" s="2418"/>
      <c r="I22" s="2418"/>
      <c r="J22" s="2418"/>
      <c r="K22" s="2418"/>
      <c r="L22" s="2418"/>
      <c r="M22" s="2418"/>
      <c r="N22" s="2418"/>
      <c r="O22" s="2418"/>
      <c r="P22" s="2418"/>
      <c r="Q22" s="2418"/>
      <c r="R22" s="2418"/>
      <c r="S22" s="57"/>
      <c r="T22" s="2415"/>
      <c r="U22" s="2419"/>
      <c r="V22" s="2413">
        <v>28</v>
      </c>
      <c r="W22" s="2420"/>
      <c r="X22" s="2417" t="s">
        <v>85</v>
      </c>
      <c r="Y22" s="2418"/>
      <c r="Z22" s="2418"/>
      <c r="AA22" s="2418"/>
      <c r="AB22" s="2418"/>
      <c r="AC22" s="2418"/>
      <c r="AD22" s="2418"/>
      <c r="AE22" s="2418"/>
      <c r="AF22" s="2418"/>
      <c r="AG22" s="2418"/>
      <c r="AH22" s="2418"/>
      <c r="AI22" s="2418"/>
      <c r="AJ22" s="2421"/>
    </row>
    <row r="23" spans="1:36" ht="21" customHeight="1">
      <c r="B23" s="2413" t="s">
        <v>58</v>
      </c>
      <c r="C23" s="2414"/>
      <c r="D23" s="2413">
        <v>14</v>
      </c>
      <c r="E23" s="2425"/>
      <c r="F23" s="2417" t="s">
        <v>86</v>
      </c>
      <c r="G23" s="2418"/>
      <c r="H23" s="2418"/>
      <c r="I23" s="2418"/>
      <c r="J23" s="2418"/>
      <c r="K23" s="2418"/>
      <c r="L23" s="2418"/>
      <c r="M23" s="2418"/>
      <c r="N23" s="2418"/>
      <c r="O23" s="2418"/>
      <c r="P23" s="2418"/>
      <c r="Q23" s="2418"/>
      <c r="R23" s="2421"/>
      <c r="S23" s="57"/>
      <c r="T23" s="2415"/>
      <c r="U23" s="2419"/>
      <c r="V23" s="2413">
        <v>29</v>
      </c>
      <c r="W23" s="2420"/>
      <c r="X23" s="2417" t="s">
        <v>87</v>
      </c>
      <c r="Y23" s="2418"/>
      <c r="Z23" s="2418"/>
      <c r="AA23" s="2418"/>
      <c r="AB23" s="2418"/>
      <c r="AC23" s="2418"/>
      <c r="AD23" s="2418"/>
      <c r="AE23" s="2418"/>
      <c r="AF23" s="2418"/>
      <c r="AG23" s="2418"/>
      <c r="AH23" s="2418"/>
      <c r="AI23" s="2418"/>
      <c r="AJ23" s="2421"/>
    </row>
    <row r="24" spans="1:36" ht="21" customHeight="1">
      <c r="B24" s="2413" t="s">
        <v>58</v>
      </c>
      <c r="C24" s="2414"/>
      <c r="D24" s="2413">
        <v>15</v>
      </c>
      <c r="E24" s="2425"/>
      <c r="F24" s="2417" t="s">
        <v>88</v>
      </c>
      <c r="G24" s="2418"/>
      <c r="H24" s="2418"/>
      <c r="I24" s="2418"/>
      <c r="J24" s="2418"/>
      <c r="K24" s="2418"/>
      <c r="L24" s="2418"/>
      <c r="M24" s="2418"/>
      <c r="N24" s="2418"/>
      <c r="O24" s="2418"/>
      <c r="P24" s="2418"/>
      <c r="Q24" s="2418"/>
      <c r="R24" s="2421"/>
      <c r="S24" s="57"/>
      <c r="T24" s="2429"/>
      <c r="U24" s="2430"/>
      <c r="V24" s="2431"/>
      <c r="W24" s="2431"/>
      <c r="X24" s="2431"/>
      <c r="Y24" s="2431"/>
      <c r="Z24" s="2431"/>
      <c r="AA24" s="2431"/>
      <c r="AB24" s="2431"/>
      <c r="AC24" s="2431"/>
      <c r="AD24" s="2431"/>
      <c r="AE24" s="2431"/>
      <c r="AF24" s="2432"/>
      <c r="AG24" s="2432"/>
      <c r="AH24" s="2432"/>
      <c r="AI24" s="2431"/>
      <c r="AJ24" s="2433"/>
    </row>
    <row r="25" spans="1:36" s="58" customFormat="1" ht="15" customHeight="1">
      <c r="B25" s="2434" t="s">
        <v>89</v>
      </c>
      <c r="C25" s="2434"/>
      <c r="D25" s="2434"/>
      <c r="E25" s="2434"/>
      <c r="F25" s="2434"/>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435" t="s">
        <v>90</v>
      </c>
      <c r="C26" s="2435"/>
      <c r="D26" s="2435"/>
      <c r="E26" s="2435"/>
      <c r="F26" s="2435"/>
      <c r="G26" s="2435"/>
      <c r="H26" s="2435"/>
      <c r="I26" s="2435"/>
      <c r="J26" s="2435"/>
      <c r="K26" s="2435"/>
      <c r="L26" s="2435"/>
      <c r="M26" s="2435"/>
      <c r="N26" s="2435"/>
      <c r="O26" s="2435"/>
      <c r="P26" s="2435"/>
      <c r="Q26" s="2435"/>
      <c r="R26" s="2435"/>
      <c r="S26" s="2435"/>
      <c r="T26" s="2435"/>
      <c r="U26" s="2435"/>
      <c r="V26" s="2435"/>
      <c r="W26" s="2435"/>
      <c r="X26" s="2435"/>
      <c r="Y26" s="2435"/>
      <c r="Z26" s="2435"/>
      <c r="AA26" s="2435"/>
      <c r="AB26" s="2435"/>
      <c r="AC26" s="2435"/>
      <c r="AD26" s="2435"/>
      <c r="AE26" s="2435"/>
      <c r="AF26" s="2435"/>
      <c r="AG26" s="2435"/>
      <c r="AH26" s="2435"/>
      <c r="AI26" s="2435"/>
      <c r="AJ26" s="2435"/>
    </row>
    <row r="27" spans="1:36" s="63" customFormat="1" ht="21" customHeight="1">
      <c r="B27" s="2435" t="s">
        <v>91</v>
      </c>
      <c r="C27" s="2435"/>
      <c r="D27" s="2435"/>
      <c r="E27" s="2435"/>
      <c r="F27" s="2435"/>
      <c r="G27" s="2435"/>
      <c r="H27" s="2435"/>
      <c r="I27" s="2435"/>
      <c r="J27" s="2435"/>
      <c r="K27" s="2435"/>
      <c r="L27" s="2435"/>
      <c r="M27" s="2435"/>
      <c r="N27" s="2435"/>
      <c r="O27" s="2435"/>
      <c r="P27" s="2435"/>
      <c r="Q27" s="2435"/>
      <c r="R27" s="2435"/>
      <c r="S27" s="2435"/>
      <c r="T27" s="2435"/>
      <c r="U27" s="2435"/>
      <c r="V27" s="2435"/>
      <c r="W27" s="2435"/>
      <c r="X27" s="2435"/>
      <c r="Y27" s="2435"/>
      <c r="Z27" s="2435"/>
      <c r="AA27" s="2435"/>
      <c r="AB27" s="2435"/>
      <c r="AC27" s="2435"/>
      <c r="AD27" s="2435"/>
      <c r="AE27" s="2435"/>
      <c r="AF27" s="2435"/>
      <c r="AG27" s="2435"/>
      <c r="AH27" s="2435"/>
      <c r="AI27" s="2435"/>
      <c r="AJ27" s="2435"/>
    </row>
    <row r="28" spans="1:36" s="63" customFormat="1" ht="21" customHeight="1">
      <c r="B28" s="2435" t="s">
        <v>92</v>
      </c>
      <c r="C28" s="2435"/>
      <c r="D28" s="2435"/>
      <c r="E28" s="2435"/>
      <c r="F28" s="2435"/>
      <c r="G28" s="2435"/>
      <c r="H28" s="2435"/>
      <c r="I28" s="2435"/>
      <c r="J28" s="2435"/>
      <c r="K28" s="2435"/>
      <c r="L28" s="2435"/>
      <c r="M28" s="2435"/>
      <c r="N28" s="2435"/>
      <c r="O28" s="2435"/>
      <c r="P28" s="2435"/>
      <c r="Q28" s="2435"/>
      <c r="R28" s="2435"/>
      <c r="S28" s="2435"/>
      <c r="T28" s="2435"/>
      <c r="U28" s="2435"/>
      <c r="V28" s="2435"/>
      <c r="W28" s="2435"/>
      <c r="X28" s="2435"/>
      <c r="Y28" s="2435"/>
      <c r="Z28" s="2435"/>
      <c r="AA28" s="2435"/>
      <c r="AB28" s="2435"/>
      <c r="AC28" s="2435"/>
      <c r="AD28" s="2435"/>
      <c r="AE28" s="2435"/>
      <c r="AF28" s="2435"/>
      <c r="AG28" s="2435"/>
      <c r="AH28" s="2435"/>
      <c r="AI28" s="2435"/>
      <c r="AJ28" s="64"/>
    </row>
    <row r="29" spans="1:36" s="63" customFormat="1" ht="21" customHeight="1">
      <c r="A29" s="65"/>
      <c r="B29" s="2435" t="s">
        <v>93</v>
      </c>
      <c r="C29" s="2435"/>
      <c r="D29" s="2435"/>
      <c r="E29" s="2435"/>
      <c r="F29" s="2435"/>
      <c r="G29" s="2435"/>
      <c r="H29" s="2435"/>
      <c r="I29" s="2435"/>
      <c r="J29" s="2435"/>
      <c r="K29" s="2435"/>
      <c r="L29" s="2435"/>
      <c r="M29" s="2435"/>
      <c r="N29" s="2435"/>
      <c r="O29" s="2435"/>
      <c r="P29" s="2435"/>
      <c r="Q29" s="2435"/>
      <c r="R29" s="2435"/>
      <c r="S29" s="2435"/>
      <c r="T29" s="2435"/>
      <c r="U29" s="2435"/>
      <c r="V29" s="2435"/>
      <c r="W29" s="2435"/>
      <c r="X29" s="2435"/>
      <c r="Y29" s="2435"/>
      <c r="Z29" s="2435"/>
      <c r="AA29" s="2435"/>
      <c r="AB29" s="2435"/>
      <c r="AC29" s="2435"/>
      <c r="AD29" s="2435"/>
      <c r="AE29" s="2435"/>
      <c r="AF29" s="2435"/>
      <c r="AG29" s="2435"/>
      <c r="AH29" s="2435"/>
      <c r="AI29" s="2435"/>
      <c r="AJ29" s="2435"/>
    </row>
    <row r="30" spans="1:36" s="63" customFormat="1" ht="21" customHeight="1">
      <c r="B30" s="2458" t="s">
        <v>94</v>
      </c>
      <c r="C30" s="2458"/>
      <c r="D30" s="2458"/>
      <c r="E30" s="2458"/>
      <c r="F30" s="2458"/>
      <c r="G30" s="2458"/>
      <c r="H30" s="2458"/>
      <c r="I30" s="2458"/>
      <c r="J30" s="2458"/>
      <c r="K30" s="2458"/>
      <c r="L30" s="2458"/>
      <c r="M30" s="2458"/>
      <c r="N30" s="2458"/>
      <c r="O30" s="2458"/>
      <c r="P30" s="2458"/>
      <c r="Q30" s="2458"/>
      <c r="R30" s="2458"/>
      <c r="S30" s="2458"/>
      <c r="T30" s="2458"/>
      <c r="U30" s="2458"/>
      <c r="V30" s="2458"/>
      <c r="W30" s="2458"/>
      <c r="X30" s="2458"/>
      <c r="Y30" s="2458"/>
      <c r="Z30" s="2458"/>
      <c r="AA30" s="2458"/>
      <c r="AB30" s="2458"/>
      <c r="AC30" s="2458"/>
      <c r="AD30" s="2458"/>
      <c r="AE30" s="2458"/>
      <c r="AF30" s="2458"/>
      <c r="AG30" s="2458"/>
      <c r="AH30" s="2458"/>
      <c r="AI30" s="2458"/>
      <c r="AJ30" s="2458"/>
    </row>
    <row r="31" spans="1:36" s="63" customFormat="1" ht="21" customHeight="1">
      <c r="A31" s="65"/>
      <c r="B31" s="2458" t="s">
        <v>95</v>
      </c>
      <c r="C31" s="2458"/>
      <c r="D31" s="2458"/>
      <c r="E31" s="2458"/>
      <c r="F31" s="2458"/>
      <c r="G31" s="2458"/>
      <c r="H31" s="2458"/>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c r="AJ31" s="2458"/>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459" t="s">
        <v>96</v>
      </c>
      <c r="C34" s="2459"/>
      <c r="D34" s="2459"/>
      <c r="E34" s="2459"/>
      <c r="F34" s="2459"/>
      <c r="G34" s="2459"/>
      <c r="H34" s="2459"/>
      <c r="I34" s="2459"/>
      <c r="J34" s="2459"/>
      <c r="K34" s="2459"/>
      <c r="L34" s="2459"/>
      <c r="M34" s="2459"/>
      <c r="N34" s="2459"/>
      <c r="O34" s="2459"/>
      <c r="P34" s="2459"/>
      <c r="Q34" s="2459"/>
      <c r="T34" s="70"/>
      <c r="U34" s="2460" t="s">
        <v>15</v>
      </c>
      <c r="V34" s="2460"/>
      <c r="W34" s="2460"/>
      <c r="X34" s="2460"/>
      <c r="Y34" s="2460"/>
      <c r="Z34" s="2460"/>
      <c r="AA34" s="2460"/>
      <c r="AB34" s="2460"/>
      <c r="AC34" s="2460"/>
      <c r="AD34" s="2460"/>
      <c r="AE34" s="2460"/>
      <c r="AF34" s="2460"/>
      <c r="AG34" s="2460"/>
      <c r="AH34" s="2460"/>
      <c r="AI34" s="2460"/>
      <c r="AJ34" s="2460"/>
    </row>
    <row r="35" spans="2:37" ht="17.25" customHeight="1">
      <c r="B35" s="2436" t="s">
        <v>97</v>
      </c>
      <c r="C35" s="2437"/>
      <c r="D35" s="2437"/>
      <c r="E35" s="2437"/>
      <c r="F35" s="2437"/>
      <c r="G35" s="2437"/>
      <c r="H35" s="2437"/>
      <c r="I35" s="2438"/>
      <c r="J35" s="2442" t="s">
        <v>98</v>
      </c>
      <c r="K35" s="2443"/>
      <c r="L35" s="2443"/>
      <c r="M35" s="2443"/>
      <c r="N35" s="2443"/>
      <c r="O35" s="2443"/>
      <c r="P35" s="2443"/>
      <c r="Q35" s="2443"/>
      <c r="R35" s="2443"/>
      <c r="S35" s="2443"/>
      <c r="T35" s="2444"/>
      <c r="U35" s="2447" t="s">
        <v>5</v>
      </c>
      <c r="V35" s="2448"/>
      <c r="W35" s="2448"/>
      <c r="X35" s="2448" t="s">
        <v>5</v>
      </c>
      <c r="Y35" s="2448"/>
      <c r="Z35" s="2449"/>
      <c r="AA35" s="2450" t="s">
        <v>99</v>
      </c>
      <c r="AB35" s="2450"/>
      <c r="AC35" s="2450"/>
      <c r="AD35" s="2450"/>
      <c r="AE35" s="2450"/>
      <c r="AF35" s="2450"/>
      <c r="AG35" s="2450"/>
      <c r="AH35" s="2450"/>
      <c r="AI35" s="2450"/>
      <c r="AJ35" s="2451"/>
    </row>
    <row r="36" spans="2:37" ht="24" customHeight="1">
      <c r="B36" s="2439"/>
      <c r="C36" s="2440"/>
      <c r="D36" s="2440"/>
      <c r="E36" s="2440"/>
      <c r="F36" s="2440"/>
      <c r="G36" s="2440"/>
      <c r="H36" s="2440"/>
      <c r="I36" s="2441"/>
      <c r="J36" s="2445"/>
      <c r="K36" s="1376"/>
      <c r="L36" s="1376"/>
      <c r="M36" s="1376"/>
      <c r="N36" s="1376"/>
      <c r="O36" s="1376"/>
      <c r="P36" s="1376"/>
      <c r="Q36" s="1376"/>
      <c r="R36" s="1376"/>
      <c r="S36" s="1376"/>
      <c r="T36" s="2446"/>
      <c r="U36" s="2452" t="s">
        <v>16</v>
      </c>
      <c r="V36" s="2453"/>
      <c r="W36" s="2453"/>
      <c r="X36" s="2453" t="s">
        <v>100</v>
      </c>
      <c r="Y36" s="2453"/>
      <c r="Z36" s="2454"/>
      <c r="AA36" s="2455" t="s">
        <v>101</v>
      </c>
      <c r="AB36" s="2456"/>
      <c r="AC36" s="2456"/>
      <c r="AD36" s="2456"/>
      <c r="AE36" s="2456"/>
      <c r="AF36" s="2456"/>
      <c r="AG36" s="2456"/>
      <c r="AH36" s="2456"/>
      <c r="AI36" s="2456"/>
      <c r="AJ36" s="2457"/>
    </row>
    <row r="37" spans="2:37" ht="33.75" customHeight="1">
      <c r="B37" s="2477" t="s">
        <v>102</v>
      </c>
      <c r="C37" s="2478"/>
      <c r="D37" s="2478"/>
      <c r="E37" s="2478"/>
      <c r="F37" s="2478"/>
      <c r="G37" s="2478"/>
      <c r="H37" s="2478"/>
      <c r="I37" s="2479"/>
      <c r="J37" s="2462" t="s">
        <v>103</v>
      </c>
      <c r="K37" s="2478"/>
      <c r="L37" s="2478"/>
      <c r="M37" s="2478"/>
      <c r="N37" s="2478"/>
      <c r="O37" s="2478"/>
      <c r="P37" s="2478"/>
      <c r="Q37" s="2478"/>
      <c r="R37" s="2478"/>
      <c r="S37" s="2478"/>
      <c r="T37" s="2479"/>
      <c r="U37" s="2486" t="s">
        <v>17</v>
      </c>
      <c r="V37" s="2487"/>
      <c r="W37" s="2487"/>
      <c r="X37" s="2488"/>
      <c r="Y37" s="2488"/>
      <c r="Z37" s="2488"/>
      <c r="AA37" s="71" t="s">
        <v>18</v>
      </c>
      <c r="AB37" s="72" t="s">
        <v>104</v>
      </c>
      <c r="AC37" s="2489" t="s">
        <v>19</v>
      </c>
      <c r="AD37" s="2490"/>
      <c r="AE37" s="2490"/>
      <c r="AF37" s="2491"/>
      <c r="AG37" s="2491"/>
      <c r="AH37" s="2491"/>
      <c r="AI37" s="73" t="s">
        <v>18</v>
      </c>
      <c r="AJ37" s="74" t="s">
        <v>104</v>
      </c>
    </row>
    <row r="38" spans="2:37" ht="27.75" customHeight="1">
      <c r="B38" s="2480"/>
      <c r="C38" s="2481"/>
      <c r="D38" s="2481"/>
      <c r="E38" s="2481"/>
      <c r="F38" s="2481"/>
      <c r="G38" s="2481"/>
      <c r="H38" s="2481"/>
      <c r="I38" s="2482"/>
      <c r="J38" s="2492" t="s">
        <v>105</v>
      </c>
      <c r="K38" s="2493"/>
      <c r="L38" s="2493"/>
      <c r="M38" s="2493"/>
      <c r="N38" s="2493"/>
      <c r="O38" s="2493"/>
      <c r="P38" s="2493"/>
      <c r="Q38" s="2493"/>
      <c r="R38" s="2493"/>
      <c r="S38" s="2493"/>
      <c r="T38" s="2494"/>
      <c r="U38" s="2498" t="s">
        <v>20</v>
      </c>
      <c r="V38" s="2490"/>
      <c r="W38" s="2490"/>
      <c r="X38" s="2499"/>
      <c r="Y38" s="2499"/>
      <c r="Z38" s="2499"/>
      <c r="AA38" s="75" t="s">
        <v>18</v>
      </c>
      <c r="AB38" s="76" t="s">
        <v>106</v>
      </c>
      <c r="AC38" s="2500" t="s">
        <v>21</v>
      </c>
      <c r="AD38" s="2500"/>
      <c r="AE38" s="2461" t="str">
        <f>IF(X37+AF37+X38=0," ",X37+AF37+X38)</f>
        <v xml:space="preserve"> </v>
      </c>
      <c r="AF38" s="2461"/>
      <c r="AG38" s="2461"/>
      <c r="AH38" s="77" t="s">
        <v>18</v>
      </c>
      <c r="AI38" s="62"/>
      <c r="AJ38" s="78"/>
      <c r="AK38" s="79"/>
    </row>
    <row r="39" spans="2:37" ht="15" customHeight="1">
      <c r="B39" s="2480"/>
      <c r="C39" s="2481"/>
      <c r="D39" s="2481"/>
      <c r="E39" s="2481"/>
      <c r="F39" s="2481"/>
      <c r="G39" s="2481"/>
      <c r="H39" s="2481"/>
      <c r="I39" s="2482"/>
      <c r="J39" s="2492"/>
      <c r="K39" s="2493"/>
      <c r="L39" s="2493"/>
      <c r="M39" s="2493"/>
      <c r="N39" s="2493"/>
      <c r="O39" s="2493"/>
      <c r="P39" s="2493"/>
      <c r="Q39" s="2493"/>
      <c r="R39" s="2493"/>
      <c r="S39" s="2493"/>
      <c r="T39" s="2494"/>
      <c r="U39" s="80"/>
      <c r="V39" s="81"/>
      <c r="W39" s="81"/>
      <c r="X39" s="82"/>
      <c r="Y39" s="82"/>
      <c r="Z39" s="82"/>
      <c r="AA39" s="75"/>
      <c r="AB39" s="76"/>
      <c r="AC39" s="83"/>
      <c r="AD39" s="83"/>
      <c r="AE39" s="84"/>
      <c r="AF39" s="84"/>
      <c r="AG39" s="84"/>
      <c r="AH39" s="77"/>
      <c r="AI39" s="62"/>
      <c r="AJ39" s="78"/>
      <c r="AK39" s="79"/>
    </row>
    <row r="40" spans="2:37" ht="3" customHeight="1" thickBot="1">
      <c r="B40" s="2483"/>
      <c r="C40" s="2484"/>
      <c r="D40" s="2484"/>
      <c r="E40" s="2484"/>
      <c r="F40" s="2484"/>
      <c r="G40" s="2484"/>
      <c r="H40" s="2484"/>
      <c r="I40" s="2485"/>
      <c r="J40" s="2495"/>
      <c r="K40" s="2496"/>
      <c r="L40" s="2496"/>
      <c r="M40" s="2496"/>
      <c r="N40" s="2496"/>
      <c r="O40" s="2496"/>
      <c r="P40" s="2496"/>
      <c r="Q40" s="2496"/>
      <c r="R40" s="2496"/>
      <c r="S40" s="2496"/>
      <c r="T40" s="2497"/>
      <c r="U40" s="85"/>
      <c r="V40" s="86"/>
      <c r="W40" s="86"/>
      <c r="X40" s="87"/>
      <c r="Y40" s="87"/>
      <c r="Z40" s="87"/>
      <c r="AA40" s="87"/>
      <c r="AB40" s="87"/>
      <c r="AC40" s="87"/>
      <c r="AD40" s="87"/>
      <c r="AE40" s="87"/>
      <c r="AF40" s="87"/>
      <c r="AG40" s="87"/>
      <c r="AH40" s="87"/>
      <c r="AI40" s="88"/>
      <c r="AJ40" s="89"/>
    </row>
    <row r="41" spans="2:37" ht="5.25" customHeight="1"/>
    <row r="42" spans="2:37" ht="24">
      <c r="B42" s="2380" t="s">
        <v>107</v>
      </c>
      <c r="C42" s="2380"/>
      <c r="D42" s="2380"/>
      <c r="E42" s="2380"/>
      <c r="F42" s="2380"/>
      <c r="G42" s="2380"/>
      <c r="H42" s="2380"/>
      <c r="I42" s="2380"/>
      <c r="J42" s="2380"/>
      <c r="K42" s="2380"/>
      <c r="L42" s="2380"/>
      <c r="M42" s="2380"/>
      <c r="N42" s="2380"/>
      <c r="O42" s="2380"/>
      <c r="P42" s="2380"/>
      <c r="Q42" s="2380"/>
      <c r="R42" s="2380"/>
      <c r="S42" s="2380"/>
      <c r="T42" s="2380"/>
      <c r="U42" s="2380"/>
      <c r="V42" s="2380"/>
      <c r="W42" s="2380"/>
      <c r="X42" s="2380"/>
      <c r="Y42" s="2380"/>
      <c r="Z42" s="2380"/>
      <c r="AA42" s="90"/>
      <c r="AB42" s="90"/>
      <c r="AC42" s="90"/>
      <c r="AD42" s="90"/>
      <c r="AE42" s="90"/>
      <c r="AF42" s="90"/>
      <c r="AG42" s="90"/>
      <c r="AH42" s="90"/>
      <c r="AI42" s="90"/>
      <c r="AJ42" s="90"/>
    </row>
    <row r="43" spans="2:37" ht="13.5" customHeight="1">
      <c r="B43" s="2462" t="s">
        <v>108</v>
      </c>
      <c r="C43" s="2463"/>
      <c r="D43" s="2466" t="s">
        <v>109</v>
      </c>
      <c r="E43" s="2467"/>
      <c r="F43" s="2470" t="s">
        <v>110</v>
      </c>
      <c r="G43" s="2471"/>
      <c r="H43" s="2471"/>
      <c r="I43" s="2471"/>
      <c r="J43" s="2471"/>
      <c r="K43" s="2471"/>
      <c r="L43" s="2471"/>
      <c r="M43" s="2471"/>
      <c r="N43" s="2471"/>
      <c r="O43" s="2471"/>
      <c r="P43" s="2471"/>
      <c r="Q43" s="2471"/>
      <c r="R43" s="2471"/>
      <c r="S43" s="2471"/>
      <c r="T43" s="2471"/>
      <c r="U43" s="2471"/>
      <c r="V43" s="2471"/>
      <c r="W43" s="2471"/>
      <c r="X43" s="2471"/>
      <c r="Y43" s="2471"/>
      <c r="Z43" s="2471"/>
      <c r="AA43" s="2471"/>
      <c r="AB43" s="2471"/>
      <c r="AC43" s="2471"/>
      <c r="AD43" s="2472"/>
      <c r="AE43" s="2473" t="s">
        <v>111</v>
      </c>
      <c r="AF43" s="2467"/>
      <c r="AG43" s="2473" t="s">
        <v>112</v>
      </c>
      <c r="AH43" s="2467"/>
      <c r="AI43" s="2501" t="s">
        <v>113</v>
      </c>
      <c r="AJ43" s="2501"/>
    </row>
    <row r="44" spans="2:37" ht="36" customHeight="1" thickBot="1">
      <c r="B44" s="2464"/>
      <c r="C44" s="2465"/>
      <c r="D44" s="2468"/>
      <c r="E44" s="2469"/>
      <c r="F44" s="2503" t="s">
        <v>114</v>
      </c>
      <c r="G44" s="2504"/>
      <c r="H44" s="2503" t="s">
        <v>115</v>
      </c>
      <c r="I44" s="2504"/>
      <c r="J44" s="2503" t="s">
        <v>116</v>
      </c>
      <c r="K44" s="2504"/>
      <c r="L44" s="2503" t="s">
        <v>117</v>
      </c>
      <c r="M44" s="2504"/>
      <c r="N44" s="2475" t="s">
        <v>118</v>
      </c>
      <c r="O44" s="2476"/>
      <c r="P44" s="2475" t="s">
        <v>119</v>
      </c>
      <c r="Q44" s="2476"/>
      <c r="R44" s="2505" t="s">
        <v>120</v>
      </c>
      <c r="S44" s="2506"/>
      <c r="T44" s="2507"/>
      <c r="U44" s="2475" t="s">
        <v>121</v>
      </c>
      <c r="V44" s="2476"/>
      <c r="W44" s="2475" t="s">
        <v>122</v>
      </c>
      <c r="X44" s="2476"/>
      <c r="Y44" s="2475" t="s">
        <v>123</v>
      </c>
      <c r="Z44" s="2476"/>
      <c r="AA44" s="2475" t="s">
        <v>124</v>
      </c>
      <c r="AB44" s="2476"/>
      <c r="AC44" s="2475" t="s">
        <v>125</v>
      </c>
      <c r="AD44" s="2476"/>
      <c r="AE44" s="2474"/>
      <c r="AF44" s="2469"/>
      <c r="AG44" s="2474"/>
      <c r="AH44" s="2469"/>
      <c r="AI44" s="2502"/>
      <c r="AJ44" s="2502"/>
    </row>
    <row r="45" spans="2:37" ht="36" customHeight="1" thickTop="1">
      <c r="B45" s="2513" t="s">
        <v>126</v>
      </c>
      <c r="C45" s="2514"/>
      <c r="D45" s="2515">
        <v>0</v>
      </c>
      <c r="E45" s="2509"/>
      <c r="F45" s="2508">
        <v>0</v>
      </c>
      <c r="G45" s="2509"/>
      <c r="H45" s="2508">
        <v>0</v>
      </c>
      <c r="I45" s="2509"/>
      <c r="J45" s="2508">
        <v>0</v>
      </c>
      <c r="K45" s="2509"/>
      <c r="L45" s="2508">
        <v>0</v>
      </c>
      <c r="M45" s="2509"/>
      <c r="N45" s="2508">
        <v>0</v>
      </c>
      <c r="O45" s="2509"/>
      <c r="P45" s="2508">
        <v>0</v>
      </c>
      <c r="Q45" s="2509"/>
      <c r="R45" s="2508">
        <v>0</v>
      </c>
      <c r="S45" s="2512"/>
      <c r="T45" s="2509"/>
      <c r="U45" s="2508">
        <v>0</v>
      </c>
      <c r="V45" s="2509"/>
      <c r="W45" s="2508">
        <v>0</v>
      </c>
      <c r="X45" s="2509"/>
      <c r="Y45" s="2508">
        <v>0</v>
      </c>
      <c r="Z45" s="2509"/>
      <c r="AA45" s="2508">
        <v>0</v>
      </c>
      <c r="AB45" s="2509"/>
      <c r="AC45" s="2508">
        <v>0</v>
      </c>
      <c r="AD45" s="2509"/>
      <c r="AE45" s="2508">
        <v>0</v>
      </c>
      <c r="AF45" s="2509"/>
      <c r="AG45" s="2508">
        <v>0</v>
      </c>
      <c r="AH45" s="2509"/>
      <c r="AI45" s="2510">
        <v>0</v>
      </c>
      <c r="AJ45" s="2510"/>
    </row>
    <row r="46" spans="2:37">
      <c r="B46" s="2511" t="s">
        <v>127</v>
      </c>
      <c r="C46" s="2511"/>
      <c r="D46" s="2511"/>
      <c r="E46" s="2511"/>
      <c r="F46" s="2511"/>
      <c r="G46" s="2511"/>
      <c r="H46" s="2511"/>
      <c r="I46" s="2511"/>
      <c r="J46" s="2511"/>
      <c r="K46" s="2511"/>
      <c r="L46" s="2511"/>
      <c r="M46" s="2511"/>
      <c r="N46" s="2511"/>
      <c r="O46" s="2511"/>
      <c r="P46" s="2511"/>
      <c r="Q46" s="2511"/>
      <c r="R46" s="2511"/>
      <c r="S46" s="2511"/>
      <c r="T46" s="2511"/>
      <c r="U46" s="2511"/>
      <c r="V46" s="2511"/>
      <c r="W46" s="2511"/>
      <c r="X46" s="2511"/>
      <c r="Y46" s="2511"/>
      <c r="Z46" s="2511"/>
      <c r="AA46" s="2511"/>
      <c r="AB46" s="2511"/>
      <c r="AC46" s="2511"/>
      <c r="AD46" s="2511"/>
      <c r="AE46" s="2511"/>
      <c r="AF46" s="2511"/>
      <c r="AG46" s="2511"/>
      <c r="AH46" s="2511"/>
      <c r="AI46" s="2511"/>
      <c r="AJ46" s="2511"/>
    </row>
  </sheetData>
  <sheetProtection algorithmName="SHA-512" hashValue="Wfad0TZ3Yc6l2wZefnMjRyfnhKT144kIVVgOn4XJ+ZJ8WnA+nSWnVT9Iu2BbNXBoPmjUMB/TwLfe/G0t8+6s5w==" saltValue="+ym3eaFLTKoeuykJR9p7+w==" spinCount="100000" sheet="1" scenarios="1"/>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 ref="B12:C12"/>
    <mergeCell ref="D12:E12"/>
    <mergeCell ref="F12:R12"/>
    <mergeCell ref="T12:U12"/>
    <mergeCell ref="V12:W12"/>
    <mergeCell ref="X12:AJ12"/>
    <mergeCell ref="B11:C11"/>
    <mergeCell ref="D11:E11"/>
    <mergeCell ref="F11:R11"/>
    <mergeCell ref="T11:U11"/>
    <mergeCell ref="V11:W11"/>
    <mergeCell ref="X11:AJ11"/>
    <mergeCell ref="B14:C14"/>
    <mergeCell ref="D14:E14"/>
    <mergeCell ref="F14:R14"/>
    <mergeCell ref="T14:U14"/>
    <mergeCell ref="V14:W14"/>
    <mergeCell ref="X14:AJ14"/>
    <mergeCell ref="B13:C13"/>
    <mergeCell ref="D13:E13"/>
    <mergeCell ref="F13:R13"/>
    <mergeCell ref="T13:U13"/>
    <mergeCell ref="V13:W13"/>
    <mergeCell ref="X13:AJ13"/>
    <mergeCell ref="B16:C16"/>
    <mergeCell ref="D16:E16"/>
    <mergeCell ref="F16:R16"/>
    <mergeCell ref="T16:U16"/>
    <mergeCell ref="V16:W16"/>
    <mergeCell ref="X16:AJ16"/>
    <mergeCell ref="B15:C15"/>
    <mergeCell ref="D15:E15"/>
    <mergeCell ref="F15:R15"/>
    <mergeCell ref="T15:U15"/>
    <mergeCell ref="V15:W15"/>
    <mergeCell ref="X15:AJ15"/>
    <mergeCell ref="B18:C18"/>
    <mergeCell ref="D18:E18"/>
    <mergeCell ref="F18:R18"/>
    <mergeCell ref="T18:U18"/>
    <mergeCell ref="V18:W18"/>
    <mergeCell ref="X18:AJ18"/>
    <mergeCell ref="B17:C17"/>
    <mergeCell ref="D17:E17"/>
    <mergeCell ref="F17:R17"/>
    <mergeCell ref="T17:U17"/>
    <mergeCell ref="V17:W17"/>
    <mergeCell ref="X17:AJ17"/>
    <mergeCell ref="B20:C20"/>
    <mergeCell ref="D20:E20"/>
    <mergeCell ref="F20:R20"/>
    <mergeCell ref="T20:U20"/>
    <mergeCell ref="V20:W20"/>
    <mergeCell ref="X20:AJ20"/>
    <mergeCell ref="B19:C19"/>
    <mergeCell ref="D19:E19"/>
    <mergeCell ref="F19:R19"/>
    <mergeCell ref="T19:U19"/>
    <mergeCell ref="V19:W19"/>
    <mergeCell ref="X19:AJ19"/>
    <mergeCell ref="B22:C22"/>
    <mergeCell ref="D22:E22"/>
    <mergeCell ref="F22:R22"/>
    <mergeCell ref="T22:U22"/>
    <mergeCell ref="V22:W22"/>
    <mergeCell ref="X22:AJ22"/>
    <mergeCell ref="B21:C21"/>
    <mergeCell ref="D21:E21"/>
    <mergeCell ref="F21:R21"/>
    <mergeCell ref="T21:U21"/>
    <mergeCell ref="V21:W21"/>
    <mergeCell ref="X21:AJ21"/>
    <mergeCell ref="B24:C24"/>
    <mergeCell ref="D24:E24"/>
    <mergeCell ref="F24:R24"/>
    <mergeCell ref="T24:AJ24"/>
    <mergeCell ref="B25:F25"/>
    <mergeCell ref="B26:AJ26"/>
    <mergeCell ref="B23:C23"/>
    <mergeCell ref="D23:E23"/>
    <mergeCell ref="F23:R23"/>
    <mergeCell ref="T23:U23"/>
    <mergeCell ref="V23:W23"/>
    <mergeCell ref="X23:AJ23"/>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AI43:AJ44"/>
    <mergeCell ref="F44:G44"/>
    <mergeCell ref="H44:I44"/>
    <mergeCell ref="J44:K44"/>
    <mergeCell ref="L44:M44"/>
    <mergeCell ref="N44:O44"/>
    <mergeCell ref="P44:Q44"/>
    <mergeCell ref="R44:T44"/>
    <mergeCell ref="U44:V44"/>
    <mergeCell ref="W44:X44"/>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s>
  <phoneticPr fontId="1"/>
  <dataValidations count="3">
    <dataValidation type="list" allowBlank="1" showInputMessage="1" showErrorMessage="1" sqref="U35:Z35" xr:uid="{74F013C5-4245-450D-99B4-CA221BBCA3EA}">
      <formula1>"-,〇"</formula1>
    </dataValidation>
    <dataValidation type="list" allowBlank="1" showInputMessage="1" showErrorMessage="1" sqref="T10:U23" xr:uid="{61E9E935-3914-41EA-BFB3-BE6B221F9A9B}">
      <formula1>"　　　, 〇"</formula1>
    </dataValidation>
    <dataValidation type="list" allowBlank="1" showInputMessage="1" showErrorMessage="1" sqref="B10:C24" xr:uid="{312391A2-71D9-4A7B-A035-20F74477C403}">
      <formula1>"　　　 ,  〇"</formula1>
    </dataValidation>
  </dataValidations>
  <pageMargins left="0.68" right="0.21" top="0.35433070866141736"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9A80-F246-4805-BE83-EECADAD6C767}">
  <dimension ref="A1:S35"/>
  <sheetViews>
    <sheetView view="pageBreakPreview" topLeftCell="A22" zoomScaleNormal="89" zoomScaleSheetLayoutView="100" workbookViewId="0">
      <selection activeCell="A22" sqref="A21:N22"/>
    </sheetView>
  </sheetViews>
  <sheetFormatPr defaultRowHeight="18.75"/>
  <cols>
    <col min="1" max="1" width="2.75" style="92" customWidth="1"/>
    <col min="2" max="2" width="4.125" style="92" customWidth="1"/>
    <col min="3" max="4" width="7.75" style="92" customWidth="1"/>
    <col min="5" max="5" width="3.375" style="92" customWidth="1"/>
    <col min="6" max="6" width="0.25" style="92" customWidth="1"/>
    <col min="7" max="7" width="0.125" style="92" customWidth="1"/>
    <col min="8" max="8" width="7.125" style="92" customWidth="1"/>
    <col min="9" max="9" width="6.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2736" t="s">
        <v>129</v>
      </c>
      <c r="B3" s="2736"/>
      <c r="C3" s="2736"/>
      <c r="D3" s="2736"/>
      <c r="E3" s="2736"/>
      <c r="F3" s="2736"/>
      <c r="G3" s="2736"/>
      <c r="H3" s="2736"/>
      <c r="I3" s="2736"/>
      <c r="J3" s="2736"/>
      <c r="K3" s="2736"/>
      <c r="L3" s="93"/>
      <c r="M3" s="93"/>
      <c r="N3" s="93"/>
      <c r="O3" s="93"/>
      <c r="P3" s="93"/>
      <c r="Q3" s="93"/>
      <c r="R3" s="93"/>
    </row>
    <row r="4" spans="1:18" ht="4.5" customHeight="1">
      <c r="A4" s="94"/>
    </row>
    <row r="5" spans="1:18">
      <c r="A5" s="1221" t="s">
        <v>130</v>
      </c>
      <c r="B5" s="1221"/>
      <c r="C5" s="1221"/>
      <c r="D5" s="1221"/>
      <c r="E5" s="1221"/>
      <c r="F5" s="1221"/>
      <c r="G5" s="1221"/>
      <c r="H5" s="1221"/>
      <c r="I5" s="1221"/>
      <c r="J5" s="1221"/>
      <c r="K5" s="1221"/>
      <c r="L5" s="1221"/>
      <c r="M5" s="1221"/>
      <c r="N5" s="1221"/>
      <c r="O5" s="1221"/>
      <c r="P5" s="1221"/>
      <c r="Q5" s="1221"/>
      <c r="R5" s="1221"/>
    </row>
    <row r="6" spans="1:18" s="95" customFormat="1">
      <c r="A6" s="2737" t="s">
        <v>131</v>
      </c>
      <c r="B6" s="2737"/>
      <c r="C6" s="2737"/>
      <c r="D6" s="2737"/>
      <c r="E6" s="2737"/>
      <c r="F6" s="2737"/>
      <c r="G6" s="2737"/>
      <c r="H6" s="2737"/>
      <c r="I6" s="2737"/>
      <c r="J6" s="2737"/>
      <c r="K6" s="2737"/>
      <c r="L6" s="2737"/>
      <c r="M6" s="2737"/>
      <c r="N6" s="2737"/>
      <c r="O6" s="2737"/>
      <c r="P6" s="2737"/>
      <c r="Q6" s="2737"/>
      <c r="R6" s="2737"/>
    </row>
    <row r="7" spans="1:18" s="95" customFormat="1">
      <c r="A7" s="2735" t="s">
        <v>132</v>
      </c>
      <c r="B7" s="2735"/>
      <c r="C7" s="2735"/>
      <c r="D7" s="2735"/>
      <c r="E7" s="2735"/>
      <c r="F7" s="2735"/>
      <c r="G7" s="2735"/>
      <c r="H7" s="2735"/>
      <c r="I7" s="2735"/>
      <c r="J7" s="2735"/>
      <c r="K7" s="2735"/>
      <c r="L7" s="2735"/>
      <c r="M7" s="2735"/>
      <c r="N7" s="2735"/>
      <c r="O7" s="2735"/>
      <c r="P7" s="2735"/>
      <c r="Q7" s="2735"/>
      <c r="R7" s="2735"/>
    </row>
    <row r="8" spans="1:18" s="95" customFormat="1">
      <c r="A8" s="2738" t="s">
        <v>133</v>
      </c>
      <c r="B8" s="2738"/>
      <c r="C8" s="2738"/>
      <c r="D8" s="2738"/>
      <c r="E8" s="2738"/>
      <c r="F8" s="2738"/>
      <c r="G8" s="2738"/>
      <c r="H8" s="2738"/>
      <c r="I8" s="2738"/>
      <c r="J8" s="2738"/>
      <c r="K8" s="2738"/>
      <c r="L8" s="2738"/>
      <c r="M8" s="2738"/>
      <c r="N8" s="2738"/>
      <c r="O8" s="2738"/>
      <c r="P8" s="2738"/>
      <c r="Q8" s="2738"/>
      <c r="R8" s="2738"/>
    </row>
    <row r="9" spans="1:18" s="95" customFormat="1">
      <c r="A9" s="2735" t="s">
        <v>134</v>
      </c>
      <c r="B9" s="2735"/>
      <c r="C9" s="2735"/>
      <c r="D9" s="2735"/>
      <c r="E9" s="2735"/>
      <c r="F9" s="2735"/>
      <c r="G9" s="2735"/>
      <c r="H9" s="2735"/>
      <c r="I9" s="2735"/>
      <c r="J9" s="2735"/>
      <c r="K9" s="2735"/>
      <c r="L9" s="2735"/>
      <c r="M9" s="2735"/>
      <c r="N9" s="2735"/>
      <c r="O9" s="2735"/>
      <c r="P9" s="2735"/>
      <c r="Q9" s="2735"/>
      <c r="R9" s="2735"/>
    </row>
    <row r="10" spans="1:18" s="95" customFormat="1">
      <c r="A10" s="2724" t="s">
        <v>135</v>
      </c>
      <c r="B10" s="2724"/>
      <c r="C10" s="2724"/>
      <c r="D10" s="2724"/>
      <c r="E10" s="2724"/>
      <c r="F10" s="2724"/>
      <c r="G10" s="2724"/>
      <c r="H10" s="2724"/>
      <c r="I10" s="2724"/>
      <c r="J10" s="2724"/>
      <c r="K10" s="2724"/>
      <c r="L10" s="2724"/>
      <c r="M10" s="2724"/>
      <c r="N10" s="2724"/>
      <c r="O10" s="2724"/>
      <c r="P10" s="2724"/>
      <c r="Q10" s="2724"/>
      <c r="R10" s="2724"/>
    </row>
    <row r="11" spans="1:18" s="95" customFormat="1" ht="19.5" thickBot="1">
      <c r="A11" s="2724" t="s">
        <v>136</v>
      </c>
      <c r="B11" s="2724"/>
      <c r="C11" s="2724"/>
      <c r="D11" s="2724"/>
      <c r="E11" s="2724"/>
      <c r="F11" s="2724"/>
      <c r="G11" s="2724"/>
      <c r="H11" s="2724"/>
      <c r="I11" s="2724"/>
      <c r="J11" s="2724"/>
      <c r="K11" s="2724"/>
      <c r="L11" s="2724"/>
      <c r="M11" s="2724"/>
      <c r="N11" s="2724"/>
      <c r="O11" s="2724"/>
      <c r="P11" s="2724"/>
      <c r="Q11" s="2724"/>
      <c r="R11" s="2724"/>
    </row>
    <row r="12" spans="1:18" s="95" customFormat="1" ht="21" customHeight="1">
      <c r="A12" s="2725" t="s">
        <v>137</v>
      </c>
      <c r="B12" s="2726"/>
      <c r="C12" s="2726"/>
      <c r="D12" s="2726"/>
      <c r="E12" s="2726"/>
      <c r="F12" s="2726"/>
      <c r="G12" s="2726"/>
      <c r="H12" s="2726"/>
      <c r="I12" s="2729" t="s">
        <v>138</v>
      </c>
      <c r="J12" s="2730"/>
      <c r="K12" s="2322" t="s">
        <v>5</v>
      </c>
      <c r="L12" s="2320"/>
      <c r="M12" s="2324" t="s">
        <v>139</v>
      </c>
      <c r="N12" s="2324"/>
      <c r="O12" s="2324"/>
      <c r="P12" s="2324"/>
      <c r="Q12" s="2324"/>
      <c r="R12" s="2325"/>
    </row>
    <row r="13" spans="1:18" s="95" customFormat="1" ht="21" customHeight="1" thickBot="1">
      <c r="A13" s="2727"/>
      <c r="B13" s="2728"/>
      <c r="C13" s="2728"/>
      <c r="D13" s="2728"/>
      <c r="E13" s="2728"/>
      <c r="F13" s="2728"/>
      <c r="G13" s="2728"/>
      <c r="H13" s="2728"/>
      <c r="I13" s="2731" t="s">
        <v>140</v>
      </c>
      <c r="J13" s="2732"/>
      <c r="K13" s="2733" t="s">
        <v>5</v>
      </c>
      <c r="L13" s="2734"/>
      <c r="M13" s="2327"/>
      <c r="N13" s="2327"/>
      <c r="O13" s="2327"/>
      <c r="P13" s="2327"/>
      <c r="Q13" s="2327"/>
      <c r="R13" s="2328"/>
    </row>
    <row r="14" spans="1:18">
      <c r="A14" s="2711" t="s">
        <v>141</v>
      </c>
      <c r="B14" s="2711"/>
      <c r="C14" s="2711"/>
      <c r="D14" s="2711"/>
      <c r="E14" s="2711"/>
      <c r="F14" s="2711"/>
      <c r="G14" s="2711"/>
      <c r="H14" s="2711"/>
      <c r="I14" s="2711"/>
      <c r="J14" s="2711"/>
      <c r="K14" s="2711"/>
      <c r="L14" s="2711"/>
      <c r="M14" s="2711"/>
      <c r="N14" s="2711"/>
      <c r="O14" s="2711"/>
      <c r="P14" s="2711"/>
      <c r="Q14" s="2711"/>
      <c r="R14" s="2711"/>
    </row>
    <row r="15" spans="1:18" s="91" customFormat="1">
      <c r="A15" s="2712" t="s">
        <v>142</v>
      </c>
      <c r="B15" s="2712"/>
      <c r="C15" s="2712"/>
      <c r="D15" s="2712"/>
      <c r="E15" s="2712"/>
      <c r="F15" s="2712"/>
      <c r="G15" s="2712"/>
      <c r="H15" s="2712"/>
      <c r="I15" s="2712"/>
      <c r="J15" s="2712"/>
      <c r="K15" s="2712"/>
      <c r="L15" s="2712"/>
      <c r="M15" s="2712"/>
      <c r="N15" s="2712"/>
      <c r="O15" s="2712"/>
      <c r="P15" s="2712"/>
      <c r="Q15" s="2712"/>
      <c r="R15" s="2712"/>
    </row>
    <row r="16" spans="1:18" ht="12.75" customHeight="1" thickBot="1">
      <c r="A16" s="96"/>
      <c r="B16" s="2713" t="s">
        <v>143</v>
      </c>
      <c r="C16" s="2713"/>
      <c r="D16" s="2713"/>
      <c r="E16" s="2713"/>
      <c r="F16" s="2713"/>
      <c r="G16" s="2713"/>
      <c r="H16" s="2713"/>
      <c r="I16" s="2713"/>
      <c r="J16" s="96"/>
      <c r="K16" s="96"/>
      <c r="L16" s="97" t="s">
        <v>144</v>
      </c>
      <c r="M16" s="97"/>
      <c r="N16" s="97"/>
      <c r="O16" s="97"/>
      <c r="P16" s="97"/>
      <c r="Q16" s="96"/>
      <c r="R16" s="96"/>
    </row>
    <row r="17" spans="1:19" s="100" customFormat="1" ht="40.5" customHeight="1">
      <c r="A17" s="98"/>
      <c r="B17" s="2714" t="s">
        <v>145</v>
      </c>
      <c r="C17" s="2715"/>
      <c r="D17" s="2715"/>
      <c r="E17" s="2715"/>
      <c r="F17" s="2716"/>
      <c r="G17" s="2717" t="s">
        <v>146</v>
      </c>
      <c r="H17" s="2718"/>
      <c r="I17" s="2718"/>
      <c r="J17" s="2718"/>
      <c r="K17" s="2719"/>
      <c r="L17" s="99" t="s">
        <v>147</v>
      </c>
      <c r="M17" s="2720" t="s">
        <v>148</v>
      </c>
      <c r="N17" s="2721"/>
      <c r="O17" s="2722" t="s">
        <v>149</v>
      </c>
      <c r="P17" s="2721"/>
      <c r="Q17" s="2722" t="s">
        <v>150</v>
      </c>
      <c r="R17" s="2723"/>
    </row>
    <row r="18" spans="1:19" ht="55.5" customHeight="1">
      <c r="A18" s="101">
        <v>1</v>
      </c>
      <c r="B18" s="2694" t="s">
        <v>919</v>
      </c>
      <c r="C18" s="2695"/>
      <c r="D18" s="2695"/>
      <c r="E18" s="2695"/>
      <c r="F18" s="2696"/>
      <c r="G18" s="2697"/>
      <c r="H18" s="2698"/>
      <c r="I18" s="2698"/>
      <c r="J18" s="2698"/>
      <c r="K18" s="2699"/>
      <c r="L18" s="102"/>
      <c r="M18" s="2700"/>
      <c r="N18" s="2700"/>
      <c r="O18" s="2700"/>
      <c r="P18" s="2700"/>
      <c r="Q18" s="2700"/>
      <c r="R18" s="2701"/>
    </row>
    <row r="19" spans="1:19" ht="55.5" customHeight="1">
      <c r="A19" s="101">
        <v>2</v>
      </c>
      <c r="B19" s="2694" t="s">
        <v>919</v>
      </c>
      <c r="C19" s="2695"/>
      <c r="D19" s="2695"/>
      <c r="E19" s="2695"/>
      <c r="F19" s="2710"/>
      <c r="G19" s="2697"/>
      <c r="H19" s="2698"/>
      <c r="I19" s="2698"/>
      <c r="J19" s="2698"/>
      <c r="K19" s="2699"/>
      <c r="L19" s="102"/>
      <c r="M19" s="2700"/>
      <c r="N19" s="2700"/>
      <c r="O19" s="2700"/>
      <c r="P19" s="2700"/>
      <c r="Q19" s="2700"/>
      <c r="R19" s="2701"/>
    </row>
    <row r="20" spans="1:19" ht="55.5" customHeight="1">
      <c r="A20" s="101">
        <v>3</v>
      </c>
      <c r="B20" s="2694" t="s">
        <v>919</v>
      </c>
      <c r="C20" s="2695"/>
      <c r="D20" s="2695"/>
      <c r="E20" s="2695"/>
      <c r="F20" s="2696"/>
      <c r="G20" s="2697"/>
      <c r="H20" s="2698"/>
      <c r="I20" s="2698"/>
      <c r="J20" s="2698"/>
      <c r="K20" s="2699"/>
      <c r="L20" s="102"/>
      <c r="M20" s="2700"/>
      <c r="N20" s="2700"/>
      <c r="O20" s="2700"/>
      <c r="P20" s="2700"/>
      <c r="Q20" s="2700"/>
      <c r="R20" s="2701"/>
    </row>
    <row r="21" spans="1:19" ht="55.5" customHeight="1">
      <c r="A21" s="101">
        <v>4</v>
      </c>
      <c r="B21" s="2694" t="s">
        <v>919</v>
      </c>
      <c r="C21" s="2695"/>
      <c r="D21" s="2695"/>
      <c r="E21" s="2695"/>
      <c r="F21" s="2696"/>
      <c r="G21" s="2697"/>
      <c r="H21" s="2698"/>
      <c r="I21" s="2698"/>
      <c r="J21" s="2698"/>
      <c r="K21" s="2699"/>
      <c r="L21" s="102"/>
      <c r="M21" s="2700"/>
      <c r="N21" s="2700"/>
      <c r="O21" s="2700"/>
      <c r="P21" s="2700"/>
      <c r="Q21" s="2700"/>
      <c r="R21" s="2701"/>
    </row>
    <row r="22" spans="1:19" ht="55.5" customHeight="1">
      <c r="A22" s="101">
        <v>5</v>
      </c>
      <c r="B22" s="2694" t="s">
        <v>919</v>
      </c>
      <c r="C22" s="2695"/>
      <c r="D22" s="2695"/>
      <c r="E22" s="2695"/>
      <c r="F22" s="2696"/>
      <c r="G22" s="2697"/>
      <c r="H22" s="2698"/>
      <c r="I22" s="2698"/>
      <c r="J22" s="2698"/>
      <c r="K22" s="2699"/>
      <c r="L22" s="102"/>
      <c r="M22" s="2700"/>
      <c r="N22" s="2700"/>
      <c r="O22" s="2700"/>
      <c r="P22" s="2700"/>
      <c r="Q22" s="2700"/>
      <c r="R22" s="2701"/>
    </row>
    <row r="23" spans="1:19" ht="55.5" customHeight="1" thickBot="1">
      <c r="A23" s="101">
        <v>6</v>
      </c>
      <c r="B23" s="2702" t="s">
        <v>919</v>
      </c>
      <c r="C23" s="2703"/>
      <c r="D23" s="2703"/>
      <c r="E23" s="2703"/>
      <c r="F23" s="2704"/>
      <c r="G23" s="2705"/>
      <c r="H23" s="2706"/>
      <c r="I23" s="2706"/>
      <c r="J23" s="2706"/>
      <c r="K23" s="2707"/>
      <c r="L23" s="103"/>
      <c r="M23" s="2708"/>
      <c r="N23" s="2708"/>
      <c r="O23" s="2708"/>
      <c r="P23" s="2708"/>
      <c r="Q23" s="2708"/>
      <c r="R23" s="2709"/>
    </row>
    <row r="24" spans="1:19" ht="5.25" customHeight="1">
      <c r="A24" s="68"/>
      <c r="B24" s="68"/>
      <c r="C24" s="68"/>
      <c r="D24" s="68"/>
      <c r="E24" s="68"/>
      <c r="F24" s="104"/>
      <c r="G24" s="68"/>
      <c r="H24" s="68"/>
      <c r="I24" s="68"/>
      <c r="J24" s="68"/>
      <c r="K24" s="104"/>
      <c r="L24" s="66"/>
      <c r="M24" s="68"/>
      <c r="N24" s="68"/>
      <c r="O24" s="68"/>
      <c r="P24" s="68"/>
      <c r="Q24" s="68"/>
      <c r="R24" s="68"/>
    </row>
    <row r="25" spans="1:19" ht="24">
      <c r="A25" s="2683" t="s">
        <v>96</v>
      </c>
      <c r="B25" s="2683"/>
      <c r="C25" s="2683"/>
      <c r="D25" s="2683"/>
      <c r="E25" s="2683"/>
      <c r="F25" s="2683"/>
      <c r="G25" s="2683"/>
      <c r="H25" s="2683"/>
      <c r="I25" s="2683"/>
      <c r="J25" s="2683"/>
      <c r="K25" s="2683"/>
      <c r="L25" s="2683"/>
      <c r="M25" s="2683"/>
      <c r="N25" s="2684" t="s">
        <v>151</v>
      </c>
      <c r="O25" s="2684"/>
      <c r="P25" s="2684"/>
      <c r="Q25" s="2684"/>
      <c r="R25" s="2684"/>
    </row>
    <row r="26" spans="1:19">
      <c r="A26" s="2685" t="s">
        <v>152</v>
      </c>
      <c r="B26" s="2685"/>
      <c r="C26" s="2685"/>
      <c r="D26" s="2685"/>
      <c r="E26" s="2685"/>
      <c r="F26" s="2685"/>
      <c r="G26" s="2685"/>
      <c r="H26" s="2685"/>
      <c r="I26" s="2685"/>
      <c r="J26" s="2687" t="s">
        <v>153</v>
      </c>
      <c r="K26" s="2685"/>
      <c r="L26" s="2688" t="s">
        <v>154</v>
      </c>
      <c r="M26" s="1390"/>
      <c r="N26" s="105" t="s">
        <v>5</v>
      </c>
      <c r="O26" s="106" t="s">
        <v>5</v>
      </c>
      <c r="P26" s="2855" t="s">
        <v>99</v>
      </c>
      <c r="Q26" s="2690"/>
      <c r="R26" s="2691"/>
      <c r="S26" s="107"/>
    </row>
    <row r="27" spans="1:19" ht="35.25" customHeight="1">
      <c r="A27" s="2686"/>
      <c r="B27" s="2686"/>
      <c r="C27" s="2686"/>
      <c r="D27" s="2686"/>
      <c r="E27" s="2686"/>
      <c r="F27" s="2686"/>
      <c r="G27" s="2686"/>
      <c r="H27" s="2686"/>
      <c r="I27" s="2686"/>
      <c r="J27" s="2686"/>
      <c r="K27" s="2686"/>
      <c r="L27" s="1390"/>
      <c r="M27" s="1390"/>
      <c r="N27" s="108" t="s">
        <v>155</v>
      </c>
      <c r="O27" s="109" t="s">
        <v>100</v>
      </c>
      <c r="P27" s="2856" t="s">
        <v>101</v>
      </c>
      <c r="Q27" s="2693"/>
      <c r="R27" s="2693"/>
      <c r="S27" s="110"/>
    </row>
    <row r="28" spans="1:19" ht="30" customHeight="1">
      <c r="A28" s="2670" t="s">
        <v>156</v>
      </c>
      <c r="B28" s="2670"/>
      <c r="C28" s="2670"/>
      <c r="D28" s="2670"/>
      <c r="E28" s="2670"/>
      <c r="F28" s="2670"/>
      <c r="G28" s="2670"/>
      <c r="H28" s="2670"/>
      <c r="I28" s="2670"/>
      <c r="J28" s="2673" t="s">
        <v>157</v>
      </c>
      <c r="K28" s="2673"/>
      <c r="L28" s="2676">
        <v>0</v>
      </c>
      <c r="M28" s="2677"/>
      <c r="N28" s="111" t="s">
        <v>17</v>
      </c>
      <c r="O28" s="112">
        <v>0</v>
      </c>
      <c r="P28" s="113" t="s">
        <v>158</v>
      </c>
      <c r="Q28" s="112">
        <v>0</v>
      </c>
      <c r="R28" s="114" t="s">
        <v>104</v>
      </c>
      <c r="S28" s="115"/>
    </row>
    <row r="29" spans="1:19" ht="30" customHeight="1">
      <c r="A29" s="2671"/>
      <c r="B29" s="2671"/>
      <c r="C29" s="2671"/>
      <c r="D29" s="2671"/>
      <c r="E29" s="2671"/>
      <c r="F29" s="2671"/>
      <c r="G29" s="2671"/>
      <c r="H29" s="2671"/>
      <c r="I29" s="2671"/>
      <c r="J29" s="2674"/>
      <c r="K29" s="2674"/>
      <c r="L29" s="2678"/>
      <c r="M29" s="2678"/>
      <c r="N29" s="80" t="s">
        <v>20</v>
      </c>
      <c r="O29" s="116">
        <v>0</v>
      </c>
      <c r="P29" s="117" t="s">
        <v>159</v>
      </c>
      <c r="Q29" s="118" t="str">
        <f>IF(O28+Q28+O29=0," ",O28+Q28+O29)</f>
        <v xml:space="preserve"> </v>
      </c>
      <c r="R29" s="119" t="s">
        <v>160</v>
      </c>
      <c r="S29" s="120"/>
    </row>
    <row r="30" spans="1:19" ht="6.75" customHeight="1">
      <c r="A30" s="2672"/>
      <c r="B30" s="2672"/>
      <c r="C30" s="2672"/>
      <c r="D30" s="2672"/>
      <c r="E30" s="2672"/>
      <c r="F30" s="2672"/>
      <c r="G30" s="2672"/>
      <c r="H30" s="2672"/>
      <c r="I30" s="2672"/>
      <c r="J30" s="2675"/>
      <c r="K30" s="2675"/>
      <c r="L30" s="2675"/>
      <c r="M30" s="2675"/>
      <c r="N30" s="121"/>
      <c r="O30" s="122"/>
      <c r="P30" s="123"/>
      <c r="Q30" s="123"/>
      <c r="R30" s="124"/>
      <c r="S30" s="125"/>
    </row>
    <row r="31" spans="1:19" ht="8.25" customHeight="1"/>
    <row r="32" spans="1:19" ht="24">
      <c r="A32" s="2679" t="s">
        <v>161</v>
      </c>
      <c r="B32" s="2679"/>
      <c r="C32" s="2679"/>
      <c r="D32" s="2679"/>
      <c r="E32" s="2679"/>
      <c r="F32" s="2679"/>
      <c r="G32" s="2679"/>
      <c r="H32" s="2679"/>
      <c r="I32" s="2679"/>
      <c r="J32" s="2679"/>
      <c r="K32" s="2679"/>
      <c r="L32" s="2679"/>
      <c r="M32" s="2680"/>
      <c r="N32" s="2680"/>
      <c r="O32" s="2680"/>
      <c r="P32" s="2680"/>
      <c r="Q32" s="2680"/>
      <c r="R32" s="2680"/>
    </row>
    <row r="33" spans="1:18" ht="49.5" customHeight="1" thickBot="1">
      <c r="A33" s="2681" t="s">
        <v>108</v>
      </c>
      <c r="B33" s="2682"/>
      <c r="C33" s="2682"/>
      <c r="D33" s="2682"/>
      <c r="E33" s="2682"/>
      <c r="F33" s="2682"/>
      <c r="G33" s="2682"/>
      <c r="H33" s="126"/>
      <c r="I33" s="127"/>
      <c r="J33" s="127"/>
      <c r="K33" s="127"/>
      <c r="L33" s="127"/>
      <c r="M33" s="127"/>
      <c r="N33" s="127"/>
      <c r="O33" s="127"/>
      <c r="P33" s="127"/>
      <c r="Q33" s="127"/>
      <c r="R33" s="127"/>
    </row>
    <row r="34" spans="1:18" ht="40.5" customHeight="1" thickTop="1">
      <c r="A34" s="2667" t="s">
        <v>162</v>
      </c>
      <c r="B34" s="2668"/>
      <c r="C34" s="2668"/>
      <c r="D34" s="2668"/>
      <c r="E34" s="2668"/>
      <c r="F34" s="2668"/>
      <c r="G34" s="2668"/>
      <c r="H34" s="128">
        <v>0</v>
      </c>
      <c r="I34" s="129">
        <v>0</v>
      </c>
      <c r="J34" s="129">
        <v>0</v>
      </c>
      <c r="K34" s="129">
        <v>0</v>
      </c>
      <c r="L34" s="129">
        <v>0</v>
      </c>
      <c r="M34" s="129">
        <v>0</v>
      </c>
      <c r="N34" s="129">
        <v>0</v>
      </c>
      <c r="O34" s="129">
        <v>0</v>
      </c>
      <c r="P34" s="129">
        <v>0</v>
      </c>
      <c r="Q34" s="129">
        <v>0</v>
      </c>
      <c r="R34" s="129">
        <v>0</v>
      </c>
    </row>
    <row r="35" spans="1:18">
      <c r="A35" s="2669" t="s">
        <v>163</v>
      </c>
      <c r="B35" s="2669"/>
      <c r="C35" s="2669"/>
      <c r="D35" s="2669"/>
      <c r="E35" s="2669"/>
      <c r="F35" s="2669"/>
      <c r="G35" s="2669"/>
      <c r="H35" s="2669"/>
      <c r="I35" s="2669"/>
      <c r="J35" s="2669"/>
      <c r="K35" s="2669"/>
      <c r="L35" s="2669"/>
      <c r="M35" s="2669"/>
      <c r="N35" s="2669"/>
      <c r="O35" s="2669"/>
      <c r="P35" s="2669"/>
      <c r="Q35" s="2669"/>
      <c r="R35" s="2669"/>
    </row>
  </sheetData>
  <protectedRanges>
    <protectedRange sqref="K12:L13" name="範囲12"/>
    <protectedRange sqref="O29" name="範囲10"/>
    <protectedRange sqref="Q28" name="範囲9"/>
    <protectedRange sqref="O28" name="範囲8"/>
    <protectedRange sqref="A28:M30" name="範囲7"/>
    <protectedRange sqref="H34:R34" name="範囲5"/>
    <protectedRange sqref="H33:R33" name="範囲4"/>
    <protectedRange sqref="N27" name="範囲3"/>
    <protectedRange sqref="G18:R23" name="範囲1"/>
    <protectedRange sqref="V19" name="範囲6"/>
    <protectedRange sqref="N26:O26" name="範囲11"/>
  </protectedRanges>
  <mergeCells count="67">
    <mergeCell ref="A9:R9"/>
    <mergeCell ref="A3:K3"/>
    <mergeCell ref="A5:R5"/>
    <mergeCell ref="A6:R6"/>
    <mergeCell ref="A7:R7"/>
    <mergeCell ref="A8:R8"/>
    <mergeCell ref="A10:R10"/>
    <mergeCell ref="A11:R11"/>
    <mergeCell ref="A12:H13"/>
    <mergeCell ref="I12:J12"/>
    <mergeCell ref="K12:L12"/>
    <mergeCell ref="M12:R13"/>
    <mergeCell ref="I13:J13"/>
    <mergeCell ref="K13:L13"/>
    <mergeCell ref="A14:R14"/>
    <mergeCell ref="A15:R15"/>
    <mergeCell ref="B16:I16"/>
    <mergeCell ref="B17:F17"/>
    <mergeCell ref="G17:K17"/>
    <mergeCell ref="M17:N17"/>
    <mergeCell ref="O17:P17"/>
    <mergeCell ref="Q17:R17"/>
    <mergeCell ref="B19:F19"/>
    <mergeCell ref="G19:K19"/>
    <mergeCell ref="M19:N19"/>
    <mergeCell ref="O19:P19"/>
    <mergeCell ref="Q19:R19"/>
    <mergeCell ref="B18:F18"/>
    <mergeCell ref="G18:K18"/>
    <mergeCell ref="M18:N18"/>
    <mergeCell ref="O18:P18"/>
    <mergeCell ref="Q18:R18"/>
    <mergeCell ref="B21:F21"/>
    <mergeCell ref="G21:K21"/>
    <mergeCell ref="M21:N21"/>
    <mergeCell ref="O21:P21"/>
    <mergeCell ref="Q21:R21"/>
    <mergeCell ref="B20:F20"/>
    <mergeCell ref="G20:K20"/>
    <mergeCell ref="M20:N20"/>
    <mergeCell ref="O20:P20"/>
    <mergeCell ref="Q20:R20"/>
    <mergeCell ref="B23:F23"/>
    <mergeCell ref="G23:K23"/>
    <mergeCell ref="M23:N23"/>
    <mergeCell ref="O23:P23"/>
    <mergeCell ref="Q23:R23"/>
    <mergeCell ref="B22:F22"/>
    <mergeCell ref="G22:K22"/>
    <mergeCell ref="M22:N22"/>
    <mergeCell ref="O22:P22"/>
    <mergeCell ref="Q22:R22"/>
    <mergeCell ref="A25:M25"/>
    <mergeCell ref="N25:R25"/>
    <mergeCell ref="A26:I27"/>
    <mergeCell ref="J26:K27"/>
    <mergeCell ref="L26:M27"/>
    <mergeCell ref="P26:R26"/>
    <mergeCell ref="P27:R27"/>
    <mergeCell ref="A34:G34"/>
    <mergeCell ref="A35:R35"/>
    <mergeCell ref="A28:I30"/>
    <mergeCell ref="J28:K30"/>
    <mergeCell ref="L28:M30"/>
    <mergeCell ref="A32:L32"/>
    <mergeCell ref="M32:R32"/>
    <mergeCell ref="A33:G33"/>
  </mergeCells>
  <phoneticPr fontId="1"/>
  <dataValidations count="2">
    <dataValidation type="list" allowBlank="1" showInputMessage="1" showErrorMessage="1" sqref="N26:O26" xr:uid="{74EA912E-3A81-4C64-8B28-F0DA5AF07520}">
      <formula1>"-,〇"</formula1>
    </dataValidation>
    <dataValidation type="list" allowBlank="1" showInputMessage="1" showErrorMessage="1" sqref="K12:K13" xr:uid="{DFFEC725-C7B2-485A-9B84-7EE127B17440}">
      <formula1>" -,○"</formula1>
    </dataValidation>
  </dataValidations>
  <pageMargins left="0.55000000000000004" right="0.21" top="0.35433070866141736"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DBB4-AA5F-4FDA-B8AE-7795F9438DC0}">
  <dimension ref="A1:R56"/>
  <sheetViews>
    <sheetView view="pageBreakPreview" topLeftCell="A16" zoomScale="118" zoomScaleNormal="96" zoomScaleSheetLayoutView="118" workbookViewId="0">
      <selection activeCell="A22" sqref="A15:N23"/>
    </sheetView>
  </sheetViews>
  <sheetFormatPr defaultRowHeight="18.75"/>
  <cols>
    <col min="1" max="1" width="4.75" style="55" customWidth="1"/>
    <col min="2" max="2" width="3.125" style="55" customWidth="1"/>
    <col min="3" max="3" width="2.875" style="55" customWidth="1"/>
    <col min="4" max="4" width="10.125" style="55" customWidth="1"/>
    <col min="5" max="5" width="10.5" style="55" customWidth="1"/>
    <col min="6" max="6" width="0.875" style="55" customWidth="1"/>
    <col min="7" max="7" width="4.75" style="55" customWidth="1"/>
    <col min="8" max="8" width="3" style="55" customWidth="1"/>
    <col min="9" max="9" width="2.875" style="55" customWidth="1"/>
    <col min="10" max="10" width="10.125" style="55" customWidth="1"/>
    <col min="11" max="11" width="11" style="55" customWidth="1"/>
    <col min="12" max="12" width="0.875" style="55" customWidth="1"/>
    <col min="13" max="13" width="4.25" style="55" customWidth="1"/>
    <col min="14" max="14" width="3.125" style="55" customWidth="1"/>
    <col min="15" max="15" width="3.25" style="55" customWidth="1"/>
    <col min="16" max="16" width="10.125" style="55" customWidth="1"/>
    <col min="17" max="17" width="13.125" style="55" customWidth="1"/>
    <col min="18" max="18" width="0.5" style="55" customWidth="1"/>
    <col min="19" max="16384" width="9" style="55"/>
  </cols>
  <sheetData>
    <row r="1" spans="1:17" s="157" customFormat="1" ht="11.25" customHeight="1">
      <c r="A1" s="2257" t="s">
        <v>185</v>
      </c>
      <c r="B1" s="2257"/>
      <c r="C1" s="2257"/>
      <c r="D1" s="2257"/>
      <c r="E1" s="2257"/>
      <c r="F1" s="2257"/>
      <c r="G1" s="2257"/>
      <c r="H1" s="2257"/>
      <c r="I1" s="156"/>
      <c r="J1" s="156"/>
      <c r="K1" s="156"/>
      <c r="L1" s="156"/>
      <c r="M1" s="156"/>
      <c r="N1" s="156"/>
      <c r="O1" s="156"/>
      <c r="P1" s="156"/>
      <c r="Q1" s="156"/>
    </row>
    <row r="2" spans="1:17" ht="3" customHeight="1">
      <c r="A2" s="2257"/>
      <c r="B2" s="2257"/>
      <c r="C2" s="2257"/>
      <c r="D2" s="2257"/>
      <c r="E2" s="2257"/>
      <c r="F2" s="2257"/>
      <c r="G2" s="2257"/>
      <c r="H2" s="2257"/>
    </row>
    <row r="3" spans="1:17" ht="24">
      <c r="A3" s="2258" t="s">
        <v>186</v>
      </c>
      <c r="B3" s="2258"/>
      <c r="C3" s="2258"/>
      <c r="D3" s="2258"/>
      <c r="E3" s="2258"/>
      <c r="F3" s="2258"/>
      <c r="G3" s="2258"/>
      <c r="H3" s="2258"/>
      <c r="I3" s="2258"/>
      <c r="J3" s="2258"/>
      <c r="K3" s="2258"/>
      <c r="L3" s="2258"/>
      <c r="M3" s="2258"/>
      <c r="N3" s="2258"/>
      <c r="O3" s="2258"/>
      <c r="P3" s="2258"/>
      <c r="Q3" s="2258"/>
    </row>
    <row r="4" spans="1:17" ht="3" customHeight="1"/>
    <row r="5" spans="1:17" s="157" customFormat="1" ht="16.5">
      <c r="A5" s="2259" t="s">
        <v>187</v>
      </c>
      <c r="B5" s="2259"/>
      <c r="C5" s="2259"/>
      <c r="D5" s="2259"/>
      <c r="E5" s="2259"/>
      <c r="F5" s="2259"/>
      <c r="G5" s="2259"/>
      <c r="H5" s="2259"/>
      <c r="I5" s="2259"/>
      <c r="J5" s="2259"/>
      <c r="K5" s="2259"/>
      <c r="L5" s="2259"/>
      <c r="M5" s="2259"/>
      <c r="N5" s="2259"/>
      <c r="O5" s="2259"/>
      <c r="P5" s="2259"/>
      <c r="Q5" s="2259"/>
    </row>
    <row r="6" spans="1:17" s="157" customFormat="1" ht="16.5">
      <c r="A6" s="2259" t="s">
        <v>188</v>
      </c>
      <c r="B6" s="2259"/>
      <c r="C6" s="2259"/>
      <c r="D6" s="2259"/>
      <c r="E6" s="2259"/>
      <c r="F6" s="2259"/>
      <c r="G6" s="2259"/>
      <c r="H6" s="2259"/>
      <c r="I6" s="2259"/>
      <c r="J6" s="2259"/>
      <c r="K6" s="2259"/>
      <c r="L6" s="2259"/>
      <c r="M6" s="2259"/>
      <c r="N6" s="2259"/>
      <c r="O6" s="2259"/>
      <c r="P6" s="2259"/>
      <c r="Q6" s="2259"/>
    </row>
    <row r="7" spans="1:17" s="157" customFormat="1" ht="16.5">
      <c r="A7" s="2259" t="s">
        <v>189</v>
      </c>
      <c r="B7" s="2259"/>
      <c r="C7" s="2259"/>
      <c r="D7" s="2259"/>
      <c r="E7" s="2259"/>
      <c r="F7" s="2259"/>
      <c r="G7" s="2259"/>
      <c r="H7" s="2259"/>
      <c r="I7" s="2259"/>
      <c r="J7" s="2259"/>
      <c r="K7" s="2259"/>
      <c r="L7" s="2259"/>
      <c r="M7" s="2259"/>
      <c r="N7" s="2259"/>
      <c r="O7" s="2259"/>
      <c r="P7" s="2259"/>
      <c r="Q7" s="2259"/>
    </row>
    <row r="8" spans="1:17" s="157" customFormat="1" ht="16.5">
      <c r="A8" s="2259" t="s">
        <v>190</v>
      </c>
      <c r="B8" s="2259"/>
      <c r="C8" s="2259"/>
      <c r="D8" s="2259"/>
      <c r="E8" s="2259"/>
      <c r="F8" s="2259"/>
      <c r="G8" s="2259"/>
      <c r="H8" s="2259"/>
      <c r="I8" s="2259"/>
      <c r="J8" s="2259"/>
      <c r="K8" s="2259"/>
      <c r="L8" s="2259"/>
      <c r="M8" s="2259"/>
      <c r="N8" s="2259"/>
      <c r="O8" s="2259"/>
      <c r="P8" s="2259"/>
      <c r="Q8" s="2259"/>
    </row>
    <row r="9" spans="1:17" ht="3" customHeight="1" thickBot="1"/>
    <row r="10" spans="1:17" s="162" customFormat="1" ht="28.5" customHeight="1">
      <c r="A10" s="158" t="s">
        <v>54</v>
      </c>
      <c r="B10" s="159" t="s">
        <v>55</v>
      </c>
      <c r="C10" s="160" t="s">
        <v>191</v>
      </c>
      <c r="D10" s="2200" t="s">
        <v>192</v>
      </c>
      <c r="E10" s="2201"/>
      <c r="F10" s="161"/>
      <c r="G10" s="158" t="s">
        <v>54</v>
      </c>
      <c r="H10" s="159" t="s">
        <v>55</v>
      </c>
      <c r="I10" s="160" t="s">
        <v>191</v>
      </c>
      <c r="J10" s="2200" t="s">
        <v>193</v>
      </c>
      <c r="K10" s="2200"/>
      <c r="L10" s="161"/>
      <c r="M10" s="158" t="s">
        <v>54</v>
      </c>
      <c r="N10" s="159" t="s">
        <v>55</v>
      </c>
      <c r="O10" s="160" t="s">
        <v>191</v>
      </c>
      <c r="P10" s="2200" t="s">
        <v>193</v>
      </c>
      <c r="Q10" s="2202"/>
    </row>
    <row r="11" spans="1:17" ht="20.25" customHeight="1">
      <c r="A11" s="163" t="s">
        <v>194</v>
      </c>
      <c r="B11" s="164">
        <v>1</v>
      </c>
      <c r="C11" s="165" t="s">
        <v>195</v>
      </c>
      <c r="D11" s="2203" t="s">
        <v>196</v>
      </c>
      <c r="E11" s="2204"/>
      <c r="F11" s="166"/>
      <c r="G11" s="163" t="s">
        <v>194</v>
      </c>
      <c r="H11" s="164">
        <v>14</v>
      </c>
      <c r="I11" s="167"/>
      <c r="J11" s="2203" t="s">
        <v>197</v>
      </c>
      <c r="K11" s="2204"/>
      <c r="L11" s="166"/>
      <c r="M11" s="168"/>
      <c r="N11" s="164">
        <v>27</v>
      </c>
      <c r="O11" s="169"/>
      <c r="P11" s="2205" t="s">
        <v>198</v>
      </c>
      <c r="Q11" s="2206"/>
    </row>
    <row r="12" spans="1:17" ht="20.25" customHeight="1">
      <c r="A12" s="163"/>
      <c r="B12" s="164">
        <v>2</v>
      </c>
      <c r="C12" s="165" t="s">
        <v>195</v>
      </c>
      <c r="D12" s="2203" t="s">
        <v>199</v>
      </c>
      <c r="E12" s="2204"/>
      <c r="F12" s="166"/>
      <c r="G12" s="163" t="s">
        <v>194</v>
      </c>
      <c r="H12" s="164">
        <v>15</v>
      </c>
      <c r="I12" s="170" t="s">
        <v>200</v>
      </c>
      <c r="J12" s="2203" t="s">
        <v>201</v>
      </c>
      <c r="K12" s="2204"/>
      <c r="L12" s="166"/>
      <c r="M12" s="168"/>
      <c r="N12" s="164">
        <v>28</v>
      </c>
      <c r="O12" s="169"/>
      <c r="P12" s="2203" t="s">
        <v>202</v>
      </c>
      <c r="Q12" s="2207"/>
    </row>
    <row r="13" spans="1:17" ht="20.25" customHeight="1">
      <c r="A13" s="163"/>
      <c r="B13" s="164">
        <v>3</v>
      </c>
      <c r="C13" s="170" t="s">
        <v>200</v>
      </c>
      <c r="D13" s="2203" t="s">
        <v>203</v>
      </c>
      <c r="E13" s="2204"/>
      <c r="F13" s="166"/>
      <c r="G13" s="163" t="s">
        <v>194</v>
      </c>
      <c r="H13" s="164">
        <v>16</v>
      </c>
      <c r="I13" s="170"/>
      <c r="J13" s="2203" t="s">
        <v>204</v>
      </c>
      <c r="K13" s="2204"/>
      <c r="L13" s="166"/>
      <c r="M13" s="168"/>
      <c r="N13" s="164">
        <v>29</v>
      </c>
      <c r="O13" s="171"/>
      <c r="P13" s="2203" t="s">
        <v>205</v>
      </c>
      <c r="Q13" s="2207"/>
    </row>
    <row r="14" spans="1:17" ht="20.25" customHeight="1">
      <c r="A14" s="163"/>
      <c r="B14" s="164">
        <v>4</v>
      </c>
      <c r="C14" s="167"/>
      <c r="D14" s="2208" t="s">
        <v>206</v>
      </c>
      <c r="E14" s="2209"/>
      <c r="F14" s="166"/>
      <c r="G14" s="163" t="s">
        <v>194</v>
      </c>
      <c r="H14" s="164">
        <v>17</v>
      </c>
      <c r="I14" s="170" t="s">
        <v>200</v>
      </c>
      <c r="J14" s="2203" t="s">
        <v>207</v>
      </c>
      <c r="K14" s="2204"/>
      <c r="L14" s="166"/>
      <c r="M14" s="168" t="s">
        <v>194</v>
      </c>
      <c r="N14" s="164">
        <v>30</v>
      </c>
      <c r="O14" s="170" t="s">
        <v>200</v>
      </c>
      <c r="P14" s="2203" t="s">
        <v>208</v>
      </c>
      <c r="Q14" s="2207"/>
    </row>
    <row r="15" spans="1:17" ht="20.25" customHeight="1">
      <c r="A15" s="163"/>
      <c r="B15" s="164">
        <v>5</v>
      </c>
      <c r="C15" s="167"/>
      <c r="D15" s="2208" t="s">
        <v>209</v>
      </c>
      <c r="E15" s="2209"/>
      <c r="F15" s="166"/>
      <c r="G15" s="163" t="s">
        <v>194</v>
      </c>
      <c r="H15" s="164">
        <v>18</v>
      </c>
      <c r="I15" s="167"/>
      <c r="J15" s="2203" t="s">
        <v>210</v>
      </c>
      <c r="K15" s="2204"/>
      <c r="L15" s="166"/>
      <c r="M15" s="2210" t="s">
        <v>78</v>
      </c>
      <c r="N15" s="2213">
        <v>31</v>
      </c>
      <c r="O15" s="172"/>
      <c r="P15" s="2216" t="s">
        <v>211</v>
      </c>
      <c r="Q15" s="2217"/>
    </row>
    <row r="16" spans="1:17" ht="26.25" customHeight="1">
      <c r="A16" s="163"/>
      <c r="B16" s="164">
        <v>6</v>
      </c>
      <c r="C16" s="165" t="s">
        <v>195</v>
      </c>
      <c r="D16" s="2220" t="s">
        <v>212</v>
      </c>
      <c r="E16" s="2221"/>
      <c r="F16" s="166"/>
      <c r="G16" s="163" t="s">
        <v>194</v>
      </c>
      <c r="H16" s="164">
        <v>19</v>
      </c>
      <c r="I16" s="167"/>
      <c r="J16" s="2203" t="s">
        <v>213</v>
      </c>
      <c r="K16" s="2204"/>
      <c r="L16" s="166"/>
      <c r="M16" s="2211"/>
      <c r="N16" s="2214"/>
      <c r="O16" s="173"/>
      <c r="P16" s="2218"/>
      <c r="Q16" s="2219"/>
    </row>
    <row r="17" spans="1:17" ht="20.25" customHeight="1">
      <c r="A17" s="163"/>
      <c r="B17" s="164">
        <v>7</v>
      </c>
      <c r="C17" s="174"/>
      <c r="D17" s="2222" t="s">
        <v>214</v>
      </c>
      <c r="E17" s="2203"/>
      <c r="F17" s="166"/>
      <c r="G17" s="163" t="s">
        <v>194</v>
      </c>
      <c r="H17" s="164">
        <v>20</v>
      </c>
      <c r="I17" s="167"/>
      <c r="J17" s="2203" t="s">
        <v>215</v>
      </c>
      <c r="K17" s="2204"/>
      <c r="L17" s="166"/>
      <c r="M17" s="2211"/>
      <c r="N17" s="2214"/>
      <c r="O17" s="175"/>
      <c r="P17" s="2223"/>
      <c r="Q17" s="2224"/>
    </row>
    <row r="18" spans="1:17" ht="20.25" customHeight="1">
      <c r="A18" s="163"/>
      <c r="B18" s="164">
        <v>8</v>
      </c>
      <c r="C18" s="174"/>
      <c r="D18" s="2222" t="s">
        <v>216</v>
      </c>
      <c r="E18" s="2203"/>
      <c r="F18" s="166"/>
      <c r="G18" s="163" t="s">
        <v>194</v>
      </c>
      <c r="H18" s="164">
        <v>21</v>
      </c>
      <c r="I18" s="171"/>
      <c r="J18" s="2203" t="s">
        <v>217</v>
      </c>
      <c r="K18" s="2225"/>
      <c r="L18" s="166"/>
      <c r="M18" s="2211"/>
      <c r="N18" s="2214"/>
      <c r="O18" s="175"/>
      <c r="P18" s="2223"/>
      <c r="Q18" s="2224"/>
    </row>
    <row r="19" spans="1:17" ht="20.25" customHeight="1">
      <c r="A19" s="163"/>
      <c r="B19" s="164">
        <v>9</v>
      </c>
      <c r="C19" s="167"/>
      <c r="D19" s="2203" t="s">
        <v>218</v>
      </c>
      <c r="E19" s="2204"/>
      <c r="F19" s="166"/>
      <c r="G19" s="163" t="s">
        <v>194</v>
      </c>
      <c r="H19" s="164">
        <v>22</v>
      </c>
      <c r="I19" s="171"/>
      <c r="J19" s="2203" t="s">
        <v>219</v>
      </c>
      <c r="K19" s="2225"/>
      <c r="L19" s="166"/>
      <c r="M19" s="2211"/>
      <c r="N19" s="2214"/>
      <c r="O19" s="175"/>
      <c r="P19" s="2223"/>
      <c r="Q19" s="2224"/>
    </row>
    <row r="20" spans="1:17" ht="20.25" customHeight="1">
      <c r="A20" s="163"/>
      <c r="B20" s="164">
        <v>10</v>
      </c>
      <c r="C20" s="167"/>
      <c r="D20" s="2203" t="s">
        <v>220</v>
      </c>
      <c r="E20" s="2204"/>
      <c r="F20" s="166"/>
      <c r="G20" s="163" t="s">
        <v>194</v>
      </c>
      <c r="H20" s="164">
        <v>23</v>
      </c>
      <c r="I20" s="170" t="s">
        <v>200</v>
      </c>
      <c r="J20" s="2203" t="s">
        <v>221</v>
      </c>
      <c r="K20" s="2225"/>
      <c r="L20" s="166"/>
      <c r="M20" s="2211"/>
      <c r="N20" s="2214"/>
      <c r="O20" s="175"/>
      <c r="P20" s="2223"/>
      <c r="Q20" s="2224"/>
    </row>
    <row r="21" spans="1:17" ht="20.25" customHeight="1">
      <c r="A21" s="163"/>
      <c r="B21" s="164">
        <v>11</v>
      </c>
      <c r="C21" s="167"/>
      <c r="D21" s="2203" t="s">
        <v>222</v>
      </c>
      <c r="E21" s="2204"/>
      <c r="F21" s="166"/>
      <c r="G21" s="163" t="s">
        <v>194</v>
      </c>
      <c r="H21" s="164">
        <v>24</v>
      </c>
      <c r="I21" s="171"/>
      <c r="J21" s="2203" t="s">
        <v>223</v>
      </c>
      <c r="K21" s="2225"/>
      <c r="L21" s="166"/>
      <c r="M21" s="2211"/>
      <c r="N21" s="2214"/>
      <c r="O21" s="175"/>
      <c r="P21" s="2223"/>
      <c r="Q21" s="2224"/>
    </row>
    <row r="22" spans="1:17" ht="20.25" customHeight="1">
      <c r="A22" s="163"/>
      <c r="B22" s="164">
        <v>12</v>
      </c>
      <c r="C22" s="167"/>
      <c r="D22" s="2203" t="s">
        <v>224</v>
      </c>
      <c r="E22" s="2204"/>
      <c r="F22" s="166"/>
      <c r="G22" s="163" t="s">
        <v>194</v>
      </c>
      <c r="H22" s="164">
        <v>25</v>
      </c>
      <c r="I22" s="170" t="s">
        <v>200</v>
      </c>
      <c r="J22" s="2203" t="s">
        <v>225</v>
      </c>
      <c r="K22" s="2225"/>
      <c r="L22" s="166"/>
      <c r="M22" s="2211"/>
      <c r="N22" s="2214"/>
      <c r="O22" s="175"/>
      <c r="P22" s="2223"/>
      <c r="Q22" s="2224"/>
    </row>
    <row r="23" spans="1:17" ht="20.25" customHeight="1" thickBot="1">
      <c r="A23" s="176"/>
      <c r="B23" s="177">
        <v>13</v>
      </c>
      <c r="C23" s="178"/>
      <c r="D23" s="2234" t="s">
        <v>226</v>
      </c>
      <c r="E23" s="2235"/>
      <c r="F23" s="179"/>
      <c r="G23" s="176" t="s">
        <v>194</v>
      </c>
      <c r="H23" s="177">
        <v>26</v>
      </c>
      <c r="I23" s="180"/>
      <c r="J23" s="2234" t="s">
        <v>227</v>
      </c>
      <c r="K23" s="2236"/>
      <c r="L23" s="179"/>
      <c r="M23" s="2212"/>
      <c r="N23" s="2215"/>
      <c r="O23" s="181"/>
      <c r="P23" s="2237"/>
      <c r="Q23" s="2238"/>
    </row>
    <row r="24" spans="1:17" ht="5.25" customHeight="1" thickBot="1">
      <c r="A24" s="2239"/>
      <c r="B24" s="2239"/>
      <c r="C24" s="2239"/>
      <c r="D24" s="2239"/>
      <c r="E24" s="182"/>
      <c r="F24" s="183"/>
      <c r="G24" s="184"/>
      <c r="H24" s="184"/>
      <c r="I24" s="184"/>
      <c r="J24" s="185"/>
      <c r="K24" s="185"/>
      <c r="L24" s="183"/>
      <c r="M24" s="184"/>
      <c r="N24" s="184"/>
      <c r="O24" s="184"/>
      <c r="P24" s="185"/>
      <c r="Q24" s="185"/>
    </row>
    <row r="25" spans="1:17" s="187" customFormat="1" ht="12" customHeight="1">
      <c r="A25" s="186" t="s">
        <v>55</v>
      </c>
      <c r="B25" s="2240" t="s">
        <v>228</v>
      </c>
      <c r="C25" s="2240"/>
      <c r="D25" s="2240"/>
      <c r="E25" s="2241" t="s">
        <v>229</v>
      </c>
      <c r="F25" s="2242"/>
      <c r="G25" s="2242"/>
      <c r="H25" s="2242"/>
      <c r="I25" s="2242"/>
      <c r="J25" s="2242"/>
      <c r="K25" s="2242"/>
      <c r="L25" s="2242"/>
      <c r="M25" s="2242"/>
      <c r="N25" s="2242"/>
      <c r="O25" s="2242"/>
      <c r="P25" s="2242"/>
      <c r="Q25" s="2243"/>
    </row>
    <row r="26" spans="1:17" ht="15" customHeight="1">
      <c r="A26" s="2226">
        <v>1</v>
      </c>
      <c r="B26" s="2227" t="s">
        <v>230</v>
      </c>
      <c r="C26" s="2227"/>
      <c r="D26" s="2227"/>
      <c r="E26" s="2228" t="s">
        <v>231</v>
      </c>
      <c r="F26" s="2229"/>
      <c r="G26" s="2229"/>
      <c r="H26" s="2229"/>
      <c r="I26" s="2229"/>
      <c r="J26" s="2229"/>
      <c r="K26" s="2229"/>
      <c r="L26" s="2229"/>
      <c r="M26" s="2229"/>
      <c r="N26" s="2229"/>
      <c r="O26" s="2229"/>
      <c r="P26" s="2229"/>
      <c r="Q26" s="2230"/>
    </row>
    <row r="27" spans="1:17" ht="15" customHeight="1">
      <c r="A27" s="2226"/>
      <c r="B27" s="2227"/>
      <c r="C27" s="2227"/>
      <c r="D27" s="2227"/>
      <c r="E27" s="2244" t="s">
        <v>232</v>
      </c>
      <c r="F27" s="2245"/>
      <c r="G27" s="2245"/>
      <c r="H27" s="2245"/>
      <c r="I27" s="2245"/>
      <c r="J27" s="2245"/>
      <c r="K27" s="2245"/>
      <c r="L27" s="2245"/>
      <c r="M27" s="2245"/>
      <c r="N27" s="2245"/>
      <c r="O27" s="2245"/>
      <c r="P27" s="2245"/>
      <c r="Q27" s="2246"/>
    </row>
    <row r="28" spans="1:17" ht="15" customHeight="1">
      <c r="A28" s="2226"/>
      <c r="B28" s="2227"/>
      <c r="C28" s="2227"/>
      <c r="D28" s="2227"/>
      <c r="E28" s="2231" t="s">
        <v>233</v>
      </c>
      <c r="F28" s="2232"/>
      <c r="G28" s="2232"/>
      <c r="H28" s="2232"/>
      <c r="I28" s="2232"/>
      <c r="J28" s="2232"/>
      <c r="K28" s="2232"/>
      <c r="L28" s="2232"/>
      <c r="M28" s="2232"/>
      <c r="N28" s="2232"/>
      <c r="O28" s="2232"/>
      <c r="P28" s="2232"/>
      <c r="Q28" s="2233"/>
    </row>
    <row r="29" spans="1:17" ht="15" customHeight="1">
      <c r="A29" s="2226">
        <v>2</v>
      </c>
      <c r="B29" s="2227" t="s">
        <v>234</v>
      </c>
      <c r="C29" s="2227"/>
      <c r="D29" s="2227"/>
      <c r="E29" s="2228" t="s">
        <v>235</v>
      </c>
      <c r="F29" s="2229"/>
      <c r="G29" s="2229"/>
      <c r="H29" s="2229"/>
      <c r="I29" s="2229"/>
      <c r="J29" s="2229"/>
      <c r="K29" s="2229"/>
      <c r="L29" s="2229"/>
      <c r="M29" s="2229"/>
      <c r="N29" s="2229"/>
      <c r="O29" s="2229"/>
      <c r="P29" s="2229"/>
      <c r="Q29" s="2230"/>
    </row>
    <row r="30" spans="1:17" ht="15" customHeight="1">
      <c r="A30" s="2226"/>
      <c r="B30" s="2227"/>
      <c r="C30" s="2227"/>
      <c r="D30" s="2227"/>
      <c r="E30" s="2231" t="s">
        <v>236</v>
      </c>
      <c r="F30" s="2232"/>
      <c r="G30" s="2232"/>
      <c r="H30" s="2232"/>
      <c r="I30" s="2232"/>
      <c r="J30" s="2232"/>
      <c r="K30" s="2232"/>
      <c r="L30" s="2232"/>
      <c r="M30" s="2232"/>
      <c r="N30" s="2232"/>
      <c r="O30" s="2232"/>
      <c r="P30" s="2232"/>
      <c r="Q30" s="2233"/>
    </row>
    <row r="31" spans="1:17" ht="15" customHeight="1">
      <c r="A31" s="188">
        <v>3</v>
      </c>
      <c r="B31" s="2227" t="s">
        <v>237</v>
      </c>
      <c r="C31" s="2227"/>
      <c r="D31" s="2227"/>
      <c r="E31" s="2247" t="s">
        <v>238</v>
      </c>
      <c r="F31" s="2248"/>
      <c r="G31" s="2248"/>
      <c r="H31" s="2248"/>
      <c r="I31" s="2248"/>
      <c r="J31" s="2248"/>
      <c r="K31" s="2248"/>
      <c r="L31" s="2248"/>
      <c r="M31" s="2248"/>
      <c r="N31" s="2248"/>
      <c r="O31" s="2248"/>
      <c r="P31" s="2248"/>
      <c r="Q31" s="2249"/>
    </row>
    <row r="32" spans="1:17" ht="15" customHeight="1">
      <c r="A32" s="2226">
        <v>6</v>
      </c>
      <c r="B32" s="2250" t="s">
        <v>239</v>
      </c>
      <c r="C32" s="2227"/>
      <c r="D32" s="2227"/>
      <c r="E32" s="2228" t="s">
        <v>240</v>
      </c>
      <c r="F32" s="2229"/>
      <c r="G32" s="2229"/>
      <c r="H32" s="2229"/>
      <c r="I32" s="2229"/>
      <c r="J32" s="2229"/>
      <c r="K32" s="2229"/>
      <c r="L32" s="2229"/>
      <c r="M32" s="2229"/>
      <c r="N32" s="2229"/>
      <c r="O32" s="2229"/>
      <c r="P32" s="2229"/>
      <c r="Q32" s="2230"/>
    </row>
    <row r="33" spans="1:18" ht="15" customHeight="1">
      <c r="A33" s="2226"/>
      <c r="B33" s="2250"/>
      <c r="C33" s="2227"/>
      <c r="D33" s="2227"/>
      <c r="E33" s="2244" t="s">
        <v>241</v>
      </c>
      <c r="F33" s="2245"/>
      <c r="G33" s="2245"/>
      <c r="H33" s="2245"/>
      <c r="I33" s="2245"/>
      <c r="J33" s="2245"/>
      <c r="K33" s="2245"/>
      <c r="L33" s="2245"/>
      <c r="M33" s="2245"/>
      <c r="N33" s="2245"/>
      <c r="O33" s="2245"/>
      <c r="P33" s="2245"/>
      <c r="Q33" s="2246"/>
    </row>
    <row r="34" spans="1:18" ht="15" customHeight="1">
      <c r="A34" s="2226"/>
      <c r="B34" s="2227"/>
      <c r="C34" s="2227"/>
      <c r="D34" s="2227"/>
      <c r="E34" s="2231" t="s">
        <v>242</v>
      </c>
      <c r="F34" s="2232"/>
      <c r="G34" s="2232"/>
      <c r="H34" s="2232"/>
      <c r="I34" s="2232"/>
      <c r="J34" s="2232"/>
      <c r="K34" s="2232"/>
      <c r="L34" s="2232"/>
      <c r="M34" s="2232"/>
      <c r="N34" s="2232"/>
      <c r="O34" s="2232"/>
      <c r="P34" s="2232"/>
      <c r="Q34" s="2233"/>
    </row>
    <row r="35" spans="1:18" ht="26.25" customHeight="1">
      <c r="A35" s="188">
        <v>15</v>
      </c>
      <c r="B35" s="2251" t="s">
        <v>243</v>
      </c>
      <c r="C35" s="2251"/>
      <c r="D35" s="2251"/>
      <c r="E35" s="2247" t="s">
        <v>244</v>
      </c>
      <c r="F35" s="2248"/>
      <c r="G35" s="2248"/>
      <c r="H35" s="2248"/>
      <c r="I35" s="2248"/>
      <c r="J35" s="2248"/>
      <c r="K35" s="2248"/>
      <c r="L35" s="2248"/>
      <c r="M35" s="2248"/>
      <c r="N35" s="2248"/>
      <c r="O35" s="2248"/>
      <c r="P35" s="2248"/>
      <c r="Q35" s="2249"/>
    </row>
    <row r="36" spans="1:18" ht="15" customHeight="1">
      <c r="A36" s="188">
        <v>17</v>
      </c>
      <c r="B36" s="2256" t="s">
        <v>245</v>
      </c>
      <c r="C36" s="2256"/>
      <c r="D36" s="2256"/>
      <c r="E36" s="2247" t="s">
        <v>246</v>
      </c>
      <c r="F36" s="2248"/>
      <c r="G36" s="2248"/>
      <c r="H36" s="2248"/>
      <c r="I36" s="2248"/>
      <c r="J36" s="2248"/>
      <c r="K36" s="2248"/>
      <c r="L36" s="2248"/>
      <c r="M36" s="2248"/>
      <c r="N36" s="2248"/>
      <c r="O36" s="2248"/>
      <c r="P36" s="2248"/>
      <c r="Q36" s="2249"/>
    </row>
    <row r="37" spans="1:18" ht="15" customHeight="1">
      <c r="A37" s="188">
        <v>23</v>
      </c>
      <c r="B37" s="2256" t="s">
        <v>247</v>
      </c>
      <c r="C37" s="2256"/>
      <c r="D37" s="2256"/>
      <c r="E37" s="2247" t="s">
        <v>248</v>
      </c>
      <c r="F37" s="2248"/>
      <c r="G37" s="2248"/>
      <c r="H37" s="2248"/>
      <c r="I37" s="2248"/>
      <c r="J37" s="2248"/>
      <c r="K37" s="2248"/>
      <c r="L37" s="2248"/>
      <c r="M37" s="2248"/>
      <c r="N37" s="2248"/>
      <c r="O37" s="2248"/>
      <c r="P37" s="2248"/>
      <c r="Q37" s="2249"/>
    </row>
    <row r="38" spans="1:18" ht="24.75" customHeight="1">
      <c r="A38" s="188">
        <v>25</v>
      </c>
      <c r="B38" s="2251" t="s">
        <v>249</v>
      </c>
      <c r="C38" s="2251"/>
      <c r="D38" s="2251"/>
      <c r="E38" s="2247" t="s">
        <v>250</v>
      </c>
      <c r="F38" s="2248"/>
      <c r="G38" s="2248"/>
      <c r="H38" s="2248"/>
      <c r="I38" s="2248"/>
      <c r="J38" s="2248"/>
      <c r="K38" s="2248"/>
      <c r="L38" s="2248"/>
      <c r="M38" s="2248"/>
      <c r="N38" s="2248"/>
      <c r="O38" s="2248"/>
      <c r="P38" s="2248"/>
      <c r="Q38" s="2249"/>
    </row>
    <row r="39" spans="1:18" ht="15" customHeight="1" thickBot="1">
      <c r="A39" s="189">
        <v>30</v>
      </c>
      <c r="B39" s="2252" t="s">
        <v>251</v>
      </c>
      <c r="C39" s="2252"/>
      <c r="D39" s="2252"/>
      <c r="E39" s="2253" t="s">
        <v>252</v>
      </c>
      <c r="F39" s="2254"/>
      <c r="G39" s="2254"/>
      <c r="H39" s="2254"/>
      <c r="I39" s="2254"/>
      <c r="J39" s="2254"/>
      <c r="K39" s="2254"/>
      <c r="L39" s="2254"/>
      <c r="M39" s="2254"/>
      <c r="N39" s="2254"/>
      <c r="O39" s="2254"/>
      <c r="P39" s="2254"/>
      <c r="Q39" s="2255"/>
    </row>
    <row r="40" spans="1:18" ht="2.25" customHeight="1">
      <c r="A40" s="184"/>
      <c r="B40" s="184"/>
      <c r="C40" s="184"/>
      <c r="D40" s="190"/>
      <c r="E40" s="183"/>
      <c r="F40" s="183"/>
      <c r="G40" s="184"/>
      <c r="H40" s="184"/>
      <c r="I40" s="184"/>
      <c r="J40" s="185"/>
      <c r="K40" s="185"/>
      <c r="L40" s="183"/>
      <c r="M40" s="184"/>
      <c r="N40" s="184"/>
      <c r="O40" s="184"/>
      <c r="P40" s="185"/>
      <c r="Q40" s="185"/>
    </row>
    <row r="41" spans="1:18" s="157" customFormat="1" ht="16.5">
      <c r="A41" s="2260" t="s">
        <v>253</v>
      </c>
      <c r="B41" s="2260"/>
      <c r="C41" s="2260"/>
      <c r="D41" s="2260"/>
      <c r="E41" s="2260"/>
      <c r="F41" s="2260"/>
      <c r="G41" s="2260"/>
      <c r="H41" s="2260"/>
      <c r="I41" s="2260"/>
      <c r="J41" s="2260"/>
      <c r="K41" s="2260"/>
      <c r="L41" s="2260"/>
      <c r="M41" s="2260"/>
      <c r="N41" s="2260"/>
      <c r="O41" s="2260"/>
      <c r="P41" s="2260"/>
      <c r="Q41" s="2260"/>
    </row>
    <row r="42" spans="1:18" s="157" customFormat="1" ht="15.75" customHeight="1" thickBot="1">
      <c r="A42" s="2261" t="s">
        <v>254</v>
      </c>
      <c r="B42" s="2261"/>
      <c r="C42" s="2261"/>
      <c r="D42" s="2261"/>
      <c r="E42" s="2261"/>
      <c r="F42" s="2261"/>
      <c r="G42" s="2261"/>
      <c r="H42" s="2261"/>
      <c r="I42" s="2261"/>
      <c r="J42" s="2261"/>
      <c r="K42" s="2261"/>
      <c r="L42" s="2261"/>
      <c r="M42" s="2261"/>
      <c r="N42" s="2261"/>
      <c r="O42" s="2261"/>
      <c r="P42" s="2261"/>
      <c r="Q42" s="2261"/>
      <c r="R42" s="191"/>
    </row>
    <row r="43" spans="1:18" s="192" customFormat="1" ht="15" customHeight="1">
      <c r="A43" s="2269" t="s">
        <v>255</v>
      </c>
      <c r="B43" s="2270"/>
      <c r="C43" s="2271" t="s">
        <v>256</v>
      </c>
      <c r="D43" s="2272"/>
      <c r="E43" s="2273" t="s">
        <v>257</v>
      </c>
      <c r="F43" s="2274"/>
      <c r="G43" s="2274"/>
      <c r="H43" s="2274"/>
      <c r="I43" s="2274"/>
      <c r="J43" s="2274"/>
      <c r="K43" s="2274"/>
      <c r="L43" s="2274"/>
      <c r="M43" s="2274"/>
      <c r="N43" s="2274"/>
      <c r="O43" s="2274"/>
      <c r="P43" s="2274"/>
      <c r="Q43" s="2275"/>
    </row>
    <row r="44" spans="1:18" ht="33" customHeight="1">
      <c r="A44" s="2276" t="s">
        <v>258</v>
      </c>
      <c r="B44" s="2263"/>
      <c r="C44" s="2264"/>
      <c r="D44" s="2265"/>
      <c r="E44" s="2266"/>
      <c r="F44" s="2267"/>
      <c r="G44" s="2267"/>
      <c r="H44" s="2267"/>
      <c r="I44" s="2267"/>
      <c r="J44" s="2267"/>
      <c r="K44" s="2267"/>
      <c r="L44" s="2267"/>
      <c r="M44" s="2267"/>
      <c r="N44" s="2267"/>
      <c r="O44" s="2267"/>
      <c r="P44" s="2267"/>
      <c r="Q44" s="2268"/>
    </row>
    <row r="45" spans="1:18" ht="33" customHeight="1">
      <c r="A45" s="2262" t="s">
        <v>259</v>
      </c>
      <c r="B45" s="2263"/>
      <c r="C45" s="2264"/>
      <c r="D45" s="2265"/>
      <c r="E45" s="2266"/>
      <c r="F45" s="2267"/>
      <c r="G45" s="2267"/>
      <c r="H45" s="2267"/>
      <c r="I45" s="2267"/>
      <c r="J45" s="2267"/>
      <c r="K45" s="2267"/>
      <c r="L45" s="2267"/>
      <c r="M45" s="2267"/>
      <c r="N45" s="2267"/>
      <c r="O45" s="2267"/>
      <c r="P45" s="2267"/>
      <c r="Q45" s="2268"/>
    </row>
    <row r="46" spans="1:18" ht="33" customHeight="1">
      <c r="A46" s="2262" t="s">
        <v>260</v>
      </c>
      <c r="B46" s="2263"/>
      <c r="C46" s="2264"/>
      <c r="D46" s="2265"/>
      <c r="E46" s="2266"/>
      <c r="F46" s="2267"/>
      <c r="G46" s="2267"/>
      <c r="H46" s="2267"/>
      <c r="I46" s="2267"/>
      <c r="J46" s="2267"/>
      <c r="K46" s="2267"/>
      <c r="L46" s="2267"/>
      <c r="M46" s="2267"/>
      <c r="N46" s="2267"/>
      <c r="O46" s="2267"/>
      <c r="P46" s="2267"/>
      <c r="Q46" s="2268"/>
    </row>
    <row r="47" spans="1:18" ht="3.75" customHeight="1">
      <c r="A47" s="193"/>
      <c r="B47" s="193"/>
      <c r="C47" s="194"/>
      <c r="D47" s="194"/>
      <c r="E47" s="195"/>
      <c r="F47" s="195"/>
      <c r="G47" s="195"/>
      <c r="H47" s="195"/>
      <c r="I47" s="195"/>
      <c r="J47" s="195"/>
      <c r="K47" s="195"/>
      <c r="L47" s="195"/>
      <c r="M47" s="195"/>
      <c r="N47" s="195"/>
      <c r="O47" s="195"/>
      <c r="P47" s="195"/>
      <c r="Q47" s="195"/>
    </row>
    <row r="48" spans="1:18" s="197" customFormat="1" ht="12.75" customHeight="1">
      <c r="A48" s="2283" t="s">
        <v>261</v>
      </c>
      <c r="B48" s="2284"/>
      <c r="C48" s="2287" t="s">
        <v>262</v>
      </c>
      <c r="D48" s="2288"/>
      <c r="E48" s="2288"/>
      <c r="F48" s="2288"/>
      <c r="G48" s="2288"/>
      <c r="H48" s="2288"/>
      <c r="I48" s="2288"/>
      <c r="J48" s="2288"/>
      <c r="K48" s="2288"/>
      <c r="L48" s="2288"/>
      <c r="M48" s="2288"/>
      <c r="N48" s="2288"/>
      <c r="O48" s="2288"/>
      <c r="P48" s="2288"/>
      <c r="Q48" s="2288"/>
      <c r="R48" s="196"/>
    </row>
    <row r="49" spans="1:17" ht="31.5" customHeight="1">
      <c r="A49" s="2285"/>
      <c r="B49" s="2286"/>
      <c r="C49" s="2289"/>
      <c r="D49" s="2290"/>
      <c r="E49" s="2290"/>
      <c r="F49" s="2290"/>
      <c r="G49" s="2290"/>
      <c r="H49" s="2290"/>
      <c r="I49" s="2290"/>
      <c r="J49" s="2290"/>
      <c r="K49" s="2290"/>
      <c r="L49" s="2290"/>
      <c r="M49" s="2290"/>
      <c r="N49" s="2290"/>
      <c r="O49" s="2290"/>
      <c r="P49" s="2290"/>
      <c r="Q49" s="2291"/>
    </row>
    <row r="50" spans="1:17" s="201" customFormat="1" ht="11.25" customHeight="1">
      <c r="A50" s="198" t="s">
        <v>96</v>
      </c>
      <c r="B50" s="199"/>
      <c r="C50" s="199"/>
      <c r="D50" s="2292" t="s">
        <v>101</v>
      </c>
      <c r="E50" s="2292"/>
      <c r="F50" s="2292"/>
      <c r="G50" s="2292"/>
      <c r="H50" s="2292"/>
      <c r="I50" s="200"/>
      <c r="J50" s="2293" t="s">
        <v>263</v>
      </c>
      <c r="K50" s="2293"/>
      <c r="L50" s="2293"/>
      <c r="M50" s="2293"/>
    </row>
    <row r="51" spans="1:17" ht="12" customHeight="1">
      <c r="A51" s="2280" t="s">
        <v>152</v>
      </c>
      <c r="B51" s="2280"/>
      <c r="C51" s="2280"/>
      <c r="D51" s="2280"/>
      <c r="E51" s="2294" t="s">
        <v>264</v>
      </c>
      <c r="F51" s="2295"/>
      <c r="G51" s="2295"/>
      <c r="H51" s="2295"/>
      <c r="I51" s="2296"/>
      <c r="J51" s="2297"/>
      <c r="K51" s="2298"/>
      <c r="L51" s="2298"/>
      <c r="M51" s="2298"/>
      <c r="N51" s="2298"/>
      <c r="O51" s="2298"/>
      <c r="P51" s="2298"/>
      <c r="Q51" s="2299"/>
    </row>
    <row r="52" spans="1:17" ht="10.5" customHeight="1">
      <c r="A52" s="2306" t="s">
        <v>265</v>
      </c>
      <c r="B52" s="2307"/>
      <c r="C52" s="2307"/>
      <c r="D52" s="2308"/>
      <c r="E52" s="2312" t="s">
        <v>266</v>
      </c>
      <c r="F52" s="2313"/>
      <c r="G52" s="2313"/>
      <c r="H52" s="2313"/>
      <c r="I52" s="2314"/>
      <c r="J52" s="2300"/>
      <c r="K52" s="2301"/>
      <c r="L52" s="2301"/>
      <c r="M52" s="2301"/>
      <c r="N52" s="2301"/>
      <c r="O52" s="2301"/>
      <c r="P52" s="2301"/>
      <c r="Q52" s="2302"/>
    </row>
    <row r="53" spans="1:17" ht="6" customHeight="1">
      <c r="A53" s="2309"/>
      <c r="B53" s="2310"/>
      <c r="C53" s="2310"/>
      <c r="D53" s="2311"/>
      <c r="E53" s="2278" t="s">
        <v>267</v>
      </c>
      <c r="F53" s="2278"/>
      <c r="G53" s="2279">
        <v>0</v>
      </c>
      <c r="H53" s="2279"/>
      <c r="I53" s="2279"/>
      <c r="J53" s="2300"/>
      <c r="K53" s="2301"/>
      <c r="L53" s="2301"/>
      <c r="M53" s="2301"/>
      <c r="N53" s="2301"/>
      <c r="O53" s="2301"/>
      <c r="P53" s="2301"/>
      <c r="Q53" s="2302"/>
    </row>
    <row r="54" spans="1:17" ht="12.75" customHeight="1">
      <c r="A54" s="2280" t="s">
        <v>268</v>
      </c>
      <c r="B54" s="2280"/>
      <c r="C54" s="2280"/>
      <c r="D54" s="2280"/>
      <c r="E54" s="2278"/>
      <c r="F54" s="2278"/>
      <c r="G54" s="2279"/>
      <c r="H54" s="2279"/>
      <c r="I54" s="2279"/>
      <c r="J54" s="2300"/>
      <c r="K54" s="2301"/>
      <c r="L54" s="2301"/>
      <c r="M54" s="2301"/>
      <c r="N54" s="2301"/>
      <c r="O54" s="2301"/>
      <c r="P54" s="2301"/>
      <c r="Q54" s="2302"/>
    </row>
    <row r="55" spans="1:17" ht="14.25" customHeight="1">
      <c r="A55" s="2281" t="s">
        <v>269</v>
      </c>
      <c r="B55" s="2281"/>
      <c r="C55" s="2281"/>
      <c r="D55" s="2281"/>
      <c r="E55" s="2278" t="s">
        <v>270</v>
      </c>
      <c r="F55" s="2278"/>
      <c r="G55" s="2282" t="s">
        <v>160</v>
      </c>
      <c r="H55" s="2282"/>
      <c r="I55" s="2282"/>
      <c r="J55" s="2303"/>
      <c r="K55" s="2304"/>
      <c r="L55" s="2304"/>
      <c r="M55" s="2304"/>
      <c r="N55" s="2304"/>
      <c r="O55" s="2304"/>
      <c r="P55" s="2304"/>
      <c r="Q55" s="2305"/>
    </row>
    <row r="56" spans="1:17" ht="12.75" customHeight="1">
      <c r="A56" s="68"/>
      <c r="B56" s="104"/>
      <c r="C56" s="104"/>
      <c r="D56" s="104"/>
      <c r="E56" s="2277"/>
      <c r="F56" s="2277"/>
      <c r="G56" s="2277"/>
      <c r="H56" s="2277"/>
      <c r="I56" s="2277"/>
      <c r="J56" s="2277"/>
      <c r="K56" s="2277"/>
      <c r="L56" s="2277"/>
      <c r="M56" s="2277"/>
      <c r="N56" s="104"/>
      <c r="O56" s="104"/>
      <c r="P56" s="104"/>
      <c r="Q56" s="202"/>
    </row>
  </sheetData>
  <sheetProtection algorithmName="SHA-512" hashValue="PxJcdBXRIYA40mPQSgJhSjIb14b/uFQeHq/3s9Fq+cPJGxRe/xpJ3kU2UL5NPVEgNjBTCoVZln/wcHkhFY0HFQ==" saltValue="t0xAxEPWK5BCXeVaOhPWsA==" spinCount="100000" sheet="1" scenarios="1"/>
  <protectedRanges>
    <protectedRange sqref="C49:Q49" name="範囲15"/>
    <protectedRange sqref="J51" name="範囲10"/>
    <protectedRange sqref="A11:A23 G11:G23" name="範囲1"/>
    <protectedRange sqref="P17:Q23" name="範囲3"/>
    <protectedRange sqref="C44:Q46" name="範囲4"/>
    <protectedRange sqref="J51" name="範囲5"/>
    <protectedRange sqref="G53:I55" name="範囲6"/>
    <protectedRange sqref="A52" name="範囲7"/>
    <protectedRange sqref="A55" name="範囲8"/>
    <protectedRange sqref="M11" name="範囲9"/>
    <protectedRange sqref="M12" name="範囲11"/>
    <protectedRange sqref="M13" name="範囲12"/>
    <protectedRange sqref="M14" name="範囲13"/>
    <protectedRange sqref="M15" name="範囲14"/>
  </protectedRanges>
  <mergeCells count="109">
    <mergeCell ref="A1:H2"/>
    <mergeCell ref="A3:Q3"/>
    <mergeCell ref="A5:Q5"/>
    <mergeCell ref="A6:Q6"/>
    <mergeCell ref="A7:Q7"/>
    <mergeCell ref="A8:Q8"/>
    <mergeCell ref="D12:E12"/>
    <mergeCell ref="J12:K12"/>
    <mergeCell ref="P12:Q12"/>
    <mergeCell ref="D13:E13"/>
    <mergeCell ref="J13:K13"/>
    <mergeCell ref="P13:Q13"/>
    <mergeCell ref="D10:E10"/>
    <mergeCell ref="J10:K10"/>
    <mergeCell ref="P10:Q10"/>
    <mergeCell ref="D11:E11"/>
    <mergeCell ref="J11:K11"/>
    <mergeCell ref="P11:Q11"/>
    <mergeCell ref="D14:E14"/>
    <mergeCell ref="J14:K14"/>
    <mergeCell ref="P14:Q14"/>
    <mergeCell ref="D15:E15"/>
    <mergeCell ref="J15:K15"/>
    <mergeCell ref="M15:M23"/>
    <mergeCell ref="N15:N23"/>
    <mergeCell ref="P15:Q16"/>
    <mergeCell ref="D16:E16"/>
    <mergeCell ref="J16:K16"/>
    <mergeCell ref="D19:E19"/>
    <mergeCell ref="J19:K19"/>
    <mergeCell ref="P19:Q19"/>
    <mergeCell ref="D20:E20"/>
    <mergeCell ref="J20:K20"/>
    <mergeCell ref="P20:Q20"/>
    <mergeCell ref="D17:E17"/>
    <mergeCell ref="J17:K17"/>
    <mergeCell ref="P17:Q17"/>
    <mergeCell ref="D18:E18"/>
    <mergeCell ref="J18:K18"/>
    <mergeCell ref="P18:Q18"/>
    <mergeCell ref="D23:E23"/>
    <mergeCell ref="J23:K23"/>
    <mergeCell ref="P23:Q23"/>
    <mergeCell ref="A24:D24"/>
    <mergeCell ref="B25:D25"/>
    <mergeCell ref="E25:Q25"/>
    <mergeCell ref="D21:E21"/>
    <mergeCell ref="J21:K21"/>
    <mergeCell ref="P21:Q21"/>
    <mergeCell ref="D22:E22"/>
    <mergeCell ref="J22:K22"/>
    <mergeCell ref="P22:Q22"/>
    <mergeCell ref="B31:D31"/>
    <mergeCell ref="E31:Q31"/>
    <mergeCell ref="A32:A34"/>
    <mergeCell ref="B32:D34"/>
    <mergeCell ref="E32:Q32"/>
    <mergeCell ref="E33:Q33"/>
    <mergeCell ref="E34:Q34"/>
    <mergeCell ref="A26:A28"/>
    <mergeCell ref="B26:D28"/>
    <mergeCell ref="E26:Q26"/>
    <mergeCell ref="E27:Q27"/>
    <mergeCell ref="E28:Q28"/>
    <mergeCell ref="A29:A30"/>
    <mergeCell ref="B29:D30"/>
    <mergeCell ref="E29:Q29"/>
    <mergeCell ref="E30:Q30"/>
    <mergeCell ref="B38:D38"/>
    <mergeCell ref="E38:Q38"/>
    <mergeCell ref="B39:D39"/>
    <mergeCell ref="E39:Q39"/>
    <mergeCell ref="A41:Q41"/>
    <mergeCell ref="A42:Q42"/>
    <mergeCell ref="B35:D35"/>
    <mergeCell ref="E35:Q35"/>
    <mergeCell ref="B36:D36"/>
    <mergeCell ref="E36:Q36"/>
    <mergeCell ref="B37:D37"/>
    <mergeCell ref="E37:Q37"/>
    <mergeCell ref="A45:B45"/>
    <mergeCell ref="C45:D45"/>
    <mergeCell ref="E45:Q45"/>
    <mergeCell ref="A46:B46"/>
    <mergeCell ref="C46:D46"/>
    <mergeCell ref="E46:Q46"/>
    <mergeCell ref="A43:B43"/>
    <mergeCell ref="C43:D43"/>
    <mergeCell ref="E43:Q43"/>
    <mergeCell ref="A44:B44"/>
    <mergeCell ref="C44:D44"/>
    <mergeCell ref="E44:Q44"/>
    <mergeCell ref="E56:M56"/>
    <mergeCell ref="E53:F54"/>
    <mergeCell ref="G53:I54"/>
    <mergeCell ref="A54:D54"/>
    <mergeCell ref="A55:D55"/>
    <mergeCell ref="E55:F55"/>
    <mergeCell ref="G55:I55"/>
    <mergeCell ref="A48:B49"/>
    <mergeCell ref="C48:Q48"/>
    <mergeCell ref="C49:Q49"/>
    <mergeCell ref="D50:H50"/>
    <mergeCell ref="J50:M50"/>
    <mergeCell ref="A51:D51"/>
    <mergeCell ref="E51:I51"/>
    <mergeCell ref="J51:Q55"/>
    <mergeCell ref="A52:D53"/>
    <mergeCell ref="E52:I52"/>
  </mergeCells>
  <phoneticPr fontId="1"/>
  <dataValidations count="2">
    <dataValidation type="list" allowBlank="1" showInputMessage="1" showErrorMessage="1" sqref="M11:M14" xr:uid="{77E470F0-7374-4DE0-9BE9-4497AA827163}">
      <formula1>"　　　,　〇"</formula1>
    </dataValidation>
    <dataValidation type="list" allowBlank="1" showInputMessage="1" showErrorMessage="1" sqref="A11:A23 M15:M23 G11:G23" xr:uid="{6E2C03D1-EAFD-4281-9A03-93BFB174E0F4}">
      <formula1>"　　　, 〇"</formula1>
    </dataValidation>
  </dataValidations>
  <pageMargins left="0.43307086614173229" right="0.19685039370078741" top="0.19685039370078741" bottom="0.15748031496062992" header="0.11811023622047245" footer="0"/>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58DA2-6D26-49CA-92F1-72C64FEE8C7A}">
  <dimension ref="A1:O91"/>
  <sheetViews>
    <sheetView topLeftCell="A82" zoomScale="106" zoomScaleNormal="106" workbookViewId="0">
      <selection activeCell="A22" sqref="A21:N22"/>
    </sheetView>
  </sheetViews>
  <sheetFormatPr defaultRowHeight="18.75"/>
  <cols>
    <col min="1" max="1" width="5.625" style="209" customWidth="1"/>
    <col min="2" max="3" width="6.75" style="209" customWidth="1"/>
    <col min="4" max="4" width="8.25" style="209" customWidth="1"/>
    <col min="5" max="5" width="6.75" style="209" customWidth="1"/>
    <col min="6" max="6" width="6.375" style="209" customWidth="1"/>
    <col min="7" max="10" width="6.75" style="209" customWidth="1"/>
    <col min="11" max="11" width="7.75" style="209" customWidth="1"/>
    <col min="12" max="12" width="7.125" style="209" customWidth="1"/>
    <col min="13" max="13" width="6.75" style="209" customWidth="1"/>
    <col min="14" max="14" width="6.25" style="209" customWidth="1"/>
    <col min="15" max="16384" width="9" style="209"/>
  </cols>
  <sheetData>
    <row r="1" spans="1:14">
      <c r="A1" s="207" t="s">
        <v>281</v>
      </c>
      <c r="B1" s="208"/>
      <c r="C1" s="208"/>
      <c r="D1" s="208"/>
      <c r="E1" s="208"/>
      <c r="F1" s="208"/>
      <c r="G1" s="208"/>
      <c r="H1" s="208"/>
      <c r="I1" s="208"/>
      <c r="J1" s="208"/>
      <c r="K1" s="208"/>
      <c r="L1" s="208"/>
      <c r="M1" s="208"/>
      <c r="N1" s="208"/>
    </row>
    <row r="2" spans="1:14" ht="3.75" customHeight="1"/>
    <row r="3" spans="1:14">
      <c r="A3" s="1243" t="s">
        <v>282</v>
      </c>
      <c r="B3" s="1243"/>
      <c r="C3" s="1243"/>
      <c r="D3" s="1243"/>
      <c r="E3" s="1243"/>
      <c r="F3" s="1243"/>
      <c r="G3" s="1243"/>
      <c r="H3" s="1243"/>
      <c r="I3" s="1243"/>
      <c r="J3" s="1243"/>
      <c r="K3" s="1243"/>
      <c r="L3" s="1243"/>
      <c r="M3" s="1243"/>
      <c r="N3" s="1243"/>
    </row>
    <row r="4" spans="1:14">
      <c r="A4" s="1243" t="s">
        <v>283</v>
      </c>
      <c r="B4" s="1243"/>
      <c r="C4" s="1243"/>
      <c r="D4" s="1243"/>
      <c r="E4" s="1243"/>
      <c r="F4" s="1243"/>
      <c r="G4" s="1243"/>
      <c r="H4" s="1243"/>
      <c r="I4" s="1243"/>
      <c r="J4" s="1243"/>
      <c r="K4" s="1243"/>
      <c r="L4" s="1243"/>
      <c r="M4" s="1243"/>
      <c r="N4" s="1243"/>
    </row>
    <row r="5" spans="1:14">
      <c r="A5" s="2315" t="s">
        <v>284</v>
      </c>
      <c r="B5" s="2315"/>
      <c r="C5" s="2315"/>
      <c r="D5" s="2315"/>
      <c r="E5" s="2315"/>
      <c r="F5" s="2315"/>
      <c r="G5" s="2315"/>
      <c r="H5" s="2315"/>
      <c r="I5" s="2315"/>
      <c r="J5" s="2315"/>
      <c r="K5" s="2315"/>
      <c r="L5" s="2315"/>
      <c r="M5" s="2315"/>
      <c r="N5" s="2315"/>
    </row>
    <row r="6" spans="1:14">
      <c r="A6" s="1243" t="s">
        <v>285</v>
      </c>
      <c r="B6" s="1243"/>
      <c r="C6" s="1243"/>
      <c r="D6" s="1243"/>
      <c r="E6" s="1243"/>
      <c r="F6" s="1243"/>
      <c r="G6" s="1243"/>
      <c r="H6" s="1243"/>
      <c r="I6" s="1243"/>
      <c r="J6" s="1243"/>
      <c r="K6" s="1243"/>
      <c r="L6" s="1243"/>
      <c r="M6" s="1243"/>
      <c r="N6" s="1243"/>
    </row>
    <row r="7" spans="1:14" ht="3.75" customHeight="1" thickBot="1"/>
    <row r="8" spans="1:14" ht="21" customHeight="1">
      <c r="A8" s="2316" t="s">
        <v>286</v>
      </c>
      <c r="B8" s="2317"/>
      <c r="C8" s="2317"/>
      <c r="D8" s="2317"/>
      <c r="E8" s="2320" t="s">
        <v>287</v>
      </c>
      <c r="F8" s="2321"/>
      <c r="G8" s="2322" t="s">
        <v>5</v>
      </c>
      <c r="H8" s="2320"/>
      <c r="I8" s="2323" t="s">
        <v>288</v>
      </c>
      <c r="J8" s="2324"/>
      <c r="K8" s="2324"/>
      <c r="L8" s="2324"/>
      <c r="M8" s="2324"/>
      <c r="N8" s="2325"/>
    </row>
    <row r="9" spans="1:14" ht="21" customHeight="1" thickBot="1">
      <c r="A9" s="2318"/>
      <c r="B9" s="2319"/>
      <c r="C9" s="2319"/>
      <c r="D9" s="2319"/>
      <c r="E9" s="2329" t="s">
        <v>289</v>
      </c>
      <c r="F9" s="2330"/>
      <c r="G9" s="2331" t="s">
        <v>5</v>
      </c>
      <c r="H9" s="2332"/>
      <c r="I9" s="2326"/>
      <c r="J9" s="2327"/>
      <c r="K9" s="2327"/>
      <c r="L9" s="2327"/>
      <c r="M9" s="2327"/>
      <c r="N9" s="2328"/>
    </row>
    <row r="10" spans="1:14" ht="3.75" customHeight="1"/>
    <row r="11" spans="1:14" ht="24.75" thickBot="1">
      <c r="A11" s="2333" t="s">
        <v>290</v>
      </c>
      <c r="B11" s="2334"/>
      <c r="C11" s="2333"/>
      <c r="D11" s="2333"/>
      <c r="E11" s="2333"/>
      <c r="F11" s="2333"/>
      <c r="G11" s="2333"/>
      <c r="H11" s="2333"/>
      <c r="I11" s="2333"/>
      <c r="J11" s="2333"/>
      <c r="K11" s="2333"/>
      <c r="L11" s="2333"/>
      <c r="M11" s="2333"/>
      <c r="N11" s="2333"/>
    </row>
    <row r="12" spans="1:14" ht="27" customHeight="1">
      <c r="A12" s="210" t="s">
        <v>54</v>
      </c>
      <c r="B12" s="211" t="s">
        <v>55</v>
      </c>
      <c r="C12" s="1786" t="s">
        <v>291</v>
      </c>
      <c r="D12" s="2335"/>
      <c r="E12" s="2335"/>
      <c r="F12" s="2335"/>
      <c r="G12" s="2335"/>
      <c r="H12" s="2336"/>
      <c r="I12" s="2337" t="s">
        <v>148</v>
      </c>
      <c r="J12" s="2338"/>
      <c r="K12" s="2338" t="s">
        <v>292</v>
      </c>
      <c r="L12" s="2338"/>
      <c r="M12" s="2338" t="s">
        <v>150</v>
      </c>
      <c r="N12" s="2339"/>
    </row>
    <row r="13" spans="1:14" ht="22.5" customHeight="1">
      <c r="A13" s="212"/>
      <c r="B13" s="213">
        <v>11</v>
      </c>
      <c r="C13" s="2340" t="s">
        <v>293</v>
      </c>
      <c r="D13" s="2341"/>
      <c r="E13" s="2341"/>
      <c r="F13" s="2341"/>
      <c r="G13" s="2341"/>
      <c r="H13" s="2342"/>
      <c r="I13" s="2343"/>
      <c r="J13" s="2344"/>
      <c r="K13" s="2344"/>
      <c r="L13" s="2344"/>
      <c r="M13" s="2344"/>
      <c r="N13" s="2345"/>
    </row>
    <row r="14" spans="1:14" ht="28.5" customHeight="1">
      <c r="A14" s="212"/>
      <c r="B14" s="214">
        <v>21</v>
      </c>
      <c r="C14" s="2356" t="s">
        <v>294</v>
      </c>
      <c r="D14" s="2357"/>
      <c r="E14" s="2357"/>
      <c r="F14" s="2357"/>
      <c r="G14" s="2357"/>
      <c r="H14" s="2358"/>
      <c r="I14" s="2343"/>
      <c r="J14" s="2344"/>
      <c r="K14" s="2344"/>
      <c r="L14" s="2344"/>
      <c r="M14" s="2344"/>
      <c r="N14" s="2345"/>
    </row>
    <row r="15" spans="1:14" ht="28.5" customHeight="1">
      <c r="A15" s="212"/>
      <c r="B15" s="214">
        <v>22</v>
      </c>
      <c r="C15" s="2356" t="s">
        <v>295</v>
      </c>
      <c r="D15" s="2357"/>
      <c r="E15" s="2357"/>
      <c r="F15" s="2357"/>
      <c r="G15" s="2357"/>
      <c r="H15" s="2358"/>
      <c r="I15" s="2343"/>
      <c r="J15" s="2344"/>
      <c r="K15" s="2344"/>
      <c r="L15" s="2344"/>
      <c r="M15" s="2344"/>
      <c r="N15" s="2345"/>
    </row>
    <row r="16" spans="1:14" ht="22.5" customHeight="1" thickBot="1">
      <c r="A16" s="215"/>
      <c r="B16" s="213">
        <v>40</v>
      </c>
      <c r="C16" s="2346" t="s">
        <v>296</v>
      </c>
      <c r="D16" s="2347"/>
      <c r="E16" s="2347"/>
      <c r="F16" s="2347"/>
      <c r="G16" s="2347"/>
      <c r="H16" s="2348"/>
      <c r="I16" s="2349"/>
      <c r="J16" s="2350"/>
      <c r="K16" s="2350"/>
      <c r="L16" s="2350"/>
      <c r="M16" s="2350"/>
      <c r="N16" s="2351"/>
    </row>
    <row r="17" spans="1:14" s="221" customFormat="1" ht="12" customHeight="1">
      <c r="A17" s="216" t="s">
        <v>297</v>
      </c>
      <c r="B17" s="217"/>
      <c r="C17" s="218"/>
      <c r="D17" s="218"/>
      <c r="E17" s="218"/>
      <c r="F17" s="218"/>
      <c r="G17" s="218"/>
      <c r="H17" s="218"/>
      <c r="I17" s="219"/>
      <c r="J17" s="219"/>
      <c r="K17" s="219"/>
      <c r="L17" s="219"/>
      <c r="M17" s="219"/>
      <c r="N17" s="220"/>
    </row>
    <row r="18" spans="1:14" s="221" customFormat="1" ht="17.25" customHeight="1">
      <c r="A18" s="222" t="s">
        <v>298</v>
      </c>
      <c r="B18" s="223"/>
      <c r="C18" s="224"/>
      <c r="D18" s="224"/>
      <c r="E18" s="224"/>
      <c r="F18" s="224"/>
      <c r="G18" s="224"/>
      <c r="H18" s="224"/>
      <c r="I18" s="225"/>
      <c r="J18" s="226"/>
      <c r="K18" s="226"/>
      <c r="L18" s="226"/>
      <c r="M18" s="226"/>
      <c r="N18" s="227"/>
    </row>
    <row r="19" spans="1:14" s="221" customFormat="1" ht="15.75" customHeight="1">
      <c r="A19" s="222" t="s">
        <v>299</v>
      </c>
      <c r="B19" s="223"/>
      <c r="C19" s="224"/>
      <c r="D19" s="224"/>
      <c r="E19" s="224"/>
      <c r="F19" s="224"/>
      <c r="G19" s="224"/>
      <c r="H19" s="224"/>
      <c r="I19" s="225"/>
      <c r="J19" s="226"/>
      <c r="K19" s="226"/>
      <c r="L19" s="226"/>
      <c r="M19" s="226"/>
      <c r="N19" s="227"/>
    </row>
    <row r="20" spans="1:14" s="230" customFormat="1" ht="17.25" customHeight="1">
      <c r="A20" s="2352" t="s">
        <v>300</v>
      </c>
      <c r="B20" s="2353"/>
      <c r="C20" s="2353"/>
      <c r="D20" s="2353"/>
      <c r="E20" s="2353"/>
      <c r="F20" s="2353"/>
      <c r="G20" s="2353"/>
      <c r="H20" s="2353"/>
      <c r="I20" s="2353"/>
      <c r="J20" s="2353"/>
      <c r="K20" s="2353"/>
      <c r="L20" s="2353"/>
      <c r="M20" s="228"/>
      <c r="N20" s="229"/>
    </row>
    <row r="21" spans="1:14" ht="3" customHeight="1">
      <c r="A21" s="231"/>
      <c r="B21" s="232"/>
      <c r="C21" s="232"/>
      <c r="D21" s="232"/>
      <c r="E21" s="232"/>
      <c r="F21" s="223"/>
      <c r="G21" s="223"/>
      <c r="H21" s="231"/>
      <c r="I21" s="231"/>
      <c r="J21" s="231"/>
      <c r="K21" s="231"/>
      <c r="L21" s="231"/>
      <c r="M21" s="231"/>
      <c r="N21" s="231"/>
    </row>
    <row r="22" spans="1:14" ht="24.75" thickBot="1">
      <c r="A22" s="2354" t="s">
        <v>301</v>
      </c>
      <c r="B22" s="2355"/>
      <c r="C22" s="2355"/>
      <c r="D22" s="2355"/>
      <c r="E22" s="2355"/>
      <c r="F22" s="2355"/>
      <c r="G22" s="2355"/>
      <c r="H22" s="2355"/>
      <c r="I22" s="2355"/>
      <c r="J22" s="2355"/>
      <c r="K22" s="2355"/>
      <c r="L22" s="2355"/>
      <c r="M22" s="2355"/>
      <c r="N22" s="2355"/>
    </row>
    <row r="23" spans="1:14" ht="27.75" customHeight="1">
      <c r="A23" s="210" t="s">
        <v>54</v>
      </c>
      <c r="B23" s="233" t="s">
        <v>55</v>
      </c>
      <c r="C23" s="1786" t="s">
        <v>291</v>
      </c>
      <c r="D23" s="2335"/>
      <c r="E23" s="2335"/>
      <c r="F23" s="2335"/>
      <c r="G23" s="2335"/>
      <c r="H23" s="2336"/>
      <c r="I23" s="2337" t="s">
        <v>148</v>
      </c>
      <c r="J23" s="2338"/>
      <c r="K23" s="2338" t="s">
        <v>292</v>
      </c>
      <c r="L23" s="2338"/>
      <c r="M23" s="2338" t="s">
        <v>150</v>
      </c>
      <c r="N23" s="2339"/>
    </row>
    <row r="24" spans="1:14" ht="22.5" customHeight="1">
      <c r="A24" s="212"/>
      <c r="B24" s="233">
        <v>301</v>
      </c>
      <c r="C24" s="2359" t="s">
        <v>302</v>
      </c>
      <c r="D24" s="2360"/>
      <c r="E24" s="2360"/>
      <c r="F24" s="2360"/>
      <c r="G24" s="2360"/>
      <c r="H24" s="2361"/>
      <c r="I24" s="2343"/>
      <c r="J24" s="2344"/>
      <c r="K24" s="2344"/>
      <c r="L24" s="2344"/>
      <c r="M24" s="2344"/>
      <c r="N24" s="2345"/>
    </row>
    <row r="25" spans="1:14" ht="22.5" customHeight="1">
      <c r="A25" s="212"/>
      <c r="B25" s="233">
        <v>302</v>
      </c>
      <c r="C25" s="2359" t="s">
        <v>303</v>
      </c>
      <c r="D25" s="2360"/>
      <c r="E25" s="2360"/>
      <c r="F25" s="2360"/>
      <c r="G25" s="2360"/>
      <c r="H25" s="2361"/>
      <c r="I25" s="2343"/>
      <c r="J25" s="2344"/>
      <c r="K25" s="2344"/>
      <c r="L25" s="2344"/>
      <c r="M25" s="2344"/>
      <c r="N25" s="2345"/>
    </row>
    <row r="26" spans="1:14" ht="22.5" customHeight="1">
      <c r="A26" s="212"/>
      <c r="B26" s="233">
        <v>303</v>
      </c>
      <c r="C26" s="2359" t="s">
        <v>304</v>
      </c>
      <c r="D26" s="2360"/>
      <c r="E26" s="2360"/>
      <c r="F26" s="2360"/>
      <c r="G26" s="2360"/>
      <c r="H26" s="2361"/>
      <c r="I26" s="2343"/>
      <c r="J26" s="2344"/>
      <c r="K26" s="2344"/>
      <c r="L26" s="2344"/>
      <c r="M26" s="2344"/>
      <c r="N26" s="2345"/>
    </row>
    <row r="27" spans="1:14" ht="22.5" customHeight="1">
      <c r="A27" s="212"/>
      <c r="B27" s="233">
        <v>304</v>
      </c>
      <c r="C27" s="2359" t="s">
        <v>305</v>
      </c>
      <c r="D27" s="2360"/>
      <c r="E27" s="2360"/>
      <c r="F27" s="2360"/>
      <c r="G27" s="2360"/>
      <c r="H27" s="2361"/>
      <c r="I27" s="2343"/>
      <c r="J27" s="2344"/>
      <c r="K27" s="2344"/>
      <c r="L27" s="2344"/>
      <c r="M27" s="2344"/>
      <c r="N27" s="2345"/>
    </row>
    <row r="28" spans="1:14" ht="22.5" customHeight="1">
      <c r="A28" s="212"/>
      <c r="B28" s="233">
        <v>305</v>
      </c>
      <c r="C28" s="2359" t="s">
        <v>306</v>
      </c>
      <c r="D28" s="2360"/>
      <c r="E28" s="2360"/>
      <c r="F28" s="2360"/>
      <c r="G28" s="2360"/>
      <c r="H28" s="2361"/>
      <c r="I28" s="2343"/>
      <c r="J28" s="2344"/>
      <c r="K28" s="2344"/>
      <c r="L28" s="2344"/>
      <c r="M28" s="2344"/>
      <c r="N28" s="2345"/>
    </row>
    <row r="29" spans="1:14" ht="22.5" customHeight="1">
      <c r="A29" s="212"/>
      <c r="B29" s="233">
        <v>306</v>
      </c>
      <c r="C29" s="2359" t="s">
        <v>307</v>
      </c>
      <c r="D29" s="2360"/>
      <c r="E29" s="2360"/>
      <c r="F29" s="2360"/>
      <c r="G29" s="2360"/>
      <c r="H29" s="2361"/>
      <c r="I29" s="2343"/>
      <c r="J29" s="2344"/>
      <c r="K29" s="2344"/>
      <c r="L29" s="2344"/>
      <c r="M29" s="2344"/>
      <c r="N29" s="2345"/>
    </row>
    <row r="30" spans="1:14" ht="22.5" customHeight="1">
      <c r="A30" s="212"/>
      <c r="B30" s="233">
        <v>307</v>
      </c>
      <c r="C30" s="2359" t="s">
        <v>308</v>
      </c>
      <c r="D30" s="2360"/>
      <c r="E30" s="2360"/>
      <c r="F30" s="2360"/>
      <c r="G30" s="2360"/>
      <c r="H30" s="2361"/>
      <c r="I30" s="2343"/>
      <c r="J30" s="2344"/>
      <c r="K30" s="2344"/>
      <c r="L30" s="2344"/>
      <c r="M30" s="2344"/>
      <c r="N30" s="2345"/>
    </row>
    <row r="31" spans="1:14" ht="22.5" customHeight="1">
      <c r="A31" s="212"/>
      <c r="B31" s="233">
        <v>308</v>
      </c>
      <c r="C31" s="2359" t="s">
        <v>309</v>
      </c>
      <c r="D31" s="2360"/>
      <c r="E31" s="2360"/>
      <c r="F31" s="2360"/>
      <c r="G31" s="2360"/>
      <c r="H31" s="2361"/>
      <c r="I31" s="2343"/>
      <c r="J31" s="2344"/>
      <c r="K31" s="2344"/>
      <c r="L31" s="2344"/>
      <c r="M31" s="2344"/>
      <c r="N31" s="2345"/>
    </row>
    <row r="32" spans="1:14" ht="22.5" customHeight="1">
      <c r="A32" s="212"/>
      <c r="B32" s="233">
        <v>309</v>
      </c>
      <c r="C32" s="2359" t="s">
        <v>310</v>
      </c>
      <c r="D32" s="2360"/>
      <c r="E32" s="2360"/>
      <c r="F32" s="2360"/>
      <c r="G32" s="2360"/>
      <c r="H32" s="2361"/>
      <c r="I32" s="2343"/>
      <c r="J32" s="2344"/>
      <c r="K32" s="2344"/>
      <c r="L32" s="2344"/>
      <c r="M32" s="2344"/>
      <c r="N32" s="2345"/>
    </row>
    <row r="33" spans="1:15" ht="22.5" customHeight="1">
      <c r="A33" s="212"/>
      <c r="B33" s="233">
        <v>310</v>
      </c>
      <c r="C33" s="2359" t="s">
        <v>311</v>
      </c>
      <c r="D33" s="2360"/>
      <c r="E33" s="2360"/>
      <c r="F33" s="2360"/>
      <c r="G33" s="2360"/>
      <c r="H33" s="2361"/>
      <c r="I33" s="2343"/>
      <c r="J33" s="2344"/>
      <c r="K33" s="2344"/>
      <c r="L33" s="2344"/>
      <c r="M33" s="2344"/>
      <c r="N33" s="2345"/>
    </row>
    <row r="34" spans="1:15" ht="22.5" customHeight="1">
      <c r="A34" s="212"/>
      <c r="B34" s="233">
        <v>311</v>
      </c>
      <c r="C34" s="2359" t="s">
        <v>312</v>
      </c>
      <c r="D34" s="2360"/>
      <c r="E34" s="2360"/>
      <c r="F34" s="2360"/>
      <c r="G34" s="2360"/>
      <c r="H34" s="2361"/>
      <c r="I34" s="2343"/>
      <c r="J34" s="2344"/>
      <c r="K34" s="2344"/>
      <c r="L34" s="2344"/>
      <c r="M34" s="2344"/>
      <c r="N34" s="2345"/>
    </row>
    <row r="35" spans="1:15" ht="22.5" customHeight="1">
      <c r="A35" s="212"/>
      <c r="B35" s="233">
        <v>312</v>
      </c>
      <c r="C35" s="2359" t="s">
        <v>313</v>
      </c>
      <c r="D35" s="2360"/>
      <c r="E35" s="2360"/>
      <c r="F35" s="2360"/>
      <c r="G35" s="2360"/>
      <c r="H35" s="2361"/>
      <c r="I35" s="2343"/>
      <c r="J35" s="2344"/>
      <c r="K35" s="2344"/>
      <c r="L35" s="2344"/>
      <c r="M35" s="2344"/>
      <c r="N35" s="2345"/>
    </row>
    <row r="36" spans="1:15" ht="22.5" customHeight="1">
      <c r="A36" s="212"/>
      <c r="B36" s="233">
        <v>313</v>
      </c>
      <c r="C36" s="2359" t="s">
        <v>314</v>
      </c>
      <c r="D36" s="2360"/>
      <c r="E36" s="2360"/>
      <c r="F36" s="2360"/>
      <c r="G36" s="2360"/>
      <c r="H36" s="2361"/>
      <c r="I36" s="2343"/>
      <c r="J36" s="2344"/>
      <c r="K36" s="2344"/>
      <c r="L36" s="2344"/>
      <c r="M36" s="2344"/>
      <c r="N36" s="2345"/>
    </row>
    <row r="37" spans="1:15" ht="22.5" customHeight="1">
      <c r="A37" s="212"/>
      <c r="B37" s="233">
        <v>314</v>
      </c>
      <c r="C37" s="2359" t="s">
        <v>315</v>
      </c>
      <c r="D37" s="2360"/>
      <c r="E37" s="2360"/>
      <c r="F37" s="2360"/>
      <c r="G37" s="2360"/>
      <c r="H37" s="2361"/>
      <c r="I37" s="2343"/>
      <c r="J37" s="2344"/>
      <c r="K37" s="2344"/>
      <c r="L37" s="2344"/>
      <c r="M37" s="2344"/>
      <c r="N37" s="2345"/>
    </row>
    <row r="38" spans="1:15" ht="22.5" customHeight="1">
      <c r="A38" s="212"/>
      <c r="B38" s="233">
        <v>315</v>
      </c>
      <c r="C38" s="2359" t="s">
        <v>316</v>
      </c>
      <c r="D38" s="2360"/>
      <c r="E38" s="2360"/>
      <c r="F38" s="2360"/>
      <c r="G38" s="2360"/>
      <c r="H38" s="2361"/>
      <c r="I38" s="2343"/>
      <c r="J38" s="2344"/>
      <c r="K38" s="2344"/>
      <c r="L38" s="2344"/>
      <c r="M38" s="2344"/>
      <c r="N38" s="2345"/>
    </row>
    <row r="39" spans="1:15" ht="22.5" customHeight="1">
      <c r="A39" s="212"/>
      <c r="B39" s="233">
        <v>316</v>
      </c>
      <c r="C39" s="2359" t="s">
        <v>317</v>
      </c>
      <c r="D39" s="2360"/>
      <c r="E39" s="2360"/>
      <c r="F39" s="2360"/>
      <c r="G39" s="2360"/>
      <c r="H39" s="2361"/>
      <c r="I39" s="2343"/>
      <c r="J39" s="2344"/>
      <c r="K39" s="2344"/>
      <c r="L39" s="2344"/>
      <c r="M39" s="2344"/>
      <c r="N39" s="2345"/>
    </row>
    <row r="40" spans="1:15" ht="22.5" customHeight="1">
      <c r="A40" s="212"/>
      <c r="B40" s="233">
        <v>317</v>
      </c>
      <c r="C40" s="2359" t="s">
        <v>318</v>
      </c>
      <c r="D40" s="2360"/>
      <c r="E40" s="2360"/>
      <c r="F40" s="2360"/>
      <c r="G40" s="2360"/>
      <c r="H40" s="2361"/>
      <c r="I40" s="2343"/>
      <c r="J40" s="2344"/>
      <c r="K40" s="2344"/>
      <c r="L40" s="2344"/>
      <c r="M40" s="2344"/>
      <c r="N40" s="2345"/>
    </row>
    <row r="41" spans="1:15" ht="22.5" customHeight="1">
      <c r="A41" s="212"/>
      <c r="B41" s="233">
        <v>318</v>
      </c>
      <c r="C41" s="2359" t="s">
        <v>319</v>
      </c>
      <c r="D41" s="2360"/>
      <c r="E41" s="2360"/>
      <c r="F41" s="2360"/>
      <c r="G41" s="2360"/>
      <c r="H41" s="2361"/>
      <c r="I41" s="2343"/>
      <c r="J41" s="2344"/>
      <c r="K41" s="2344"/>
      <c r="L41" s="2344"/>
      <c r="M41" s="2344"/>
      <c r="N41" s="2345"/>
    </row>
    <row r="42" spans="1:15" ht="22.5" customHeight="1">
      <c r="A42" s="212"/>
      <c r="B42" s="233">
        <v>319</v>
      </c>
      <c r="C42" s="2359" t="s">
        <v>320</v>
      </c>
      <c r="D42" s="2360"/>
      <c r="E42" s="2360"/>
      <c r="F42" s="2360"/>
      <c r="G42" s="2360"/>
      <c r="H42" s="2361"/>
      <c r="I42" s="2343"/>
      <c r="J42" s="2344"/>
      <c r="K42" s="2344"/>
      <c r="L42" s="2344"/>
      <c r="M42" s="2344"/>
      <c r="N42" s="2345"/>
    </row>
    <row r="43" spans="1:15" ht="22.5" customHeight="1">
      <c r="A43" s="212"/>
      <c r="B43" s="233">
        <v>320</v>
      </c>
      <c r="C43" s="2359" t="s">
        <v>321</v>
      </c>
      <c r="D43" s="2360"/>
      <c r="E43" s="2360"/>
      <c r="F43" s="2360"/>
      <c r="G43" s="2360"/>
      <c r="H43" s="2361"/>
      <c r="I43" s="2343"/>
      <c r="J43" s="2344"/>
      <c r="K43" s="2344"/>
      <c r="L43" s="2344"/>
      <c r="M43" s="2344"/>
      <c r="N43" s="2345"/>
    </row>
    <row r="44" spans="1:15" ht="22.5" customHeight="1" thickBot="1">
      <c r="A44" s="234"/>
      <c r="B44" s="235">
        <v>321</v>
      </c>
      <c r="C44" s="2367" t="s">
        <v>322</v>
      </c>
      <c r="D44" s="2368"/>
      <c r="E44" s="2368"/>
      <c r="F44" s="2368"/>
      <c r="G44" s="2368"/>
      <c r="H44" s="2369"/>
      <c r="I44" s="2349"/>
      <c r="J44" s="2350"/>
      <c r="K44" s="2350"/>
      <c r="L44" s="2350"/>
      <c r="M44" s="2350"/>
      <c r="N44" s="2351"/>
    </row>
    <row r="45" spans="1:15" ht="27.75" customHeight="1">
      <c r="A45" s="2362" t="s">
        <v>323</v>
      </c>
      <c r="B45" s="2363"/>
      <c r="C45" s="2363"/>
      <c r="D45" s="2363"/>
      <c r="E45" s="2363"/>
      <c r="F45" s="2363"/>
      <c r="G45" s="2363"/>
      <c r="H45" s="2363"/>
      <c r="I45" s="2364"/>
      <c r="J45" s="2364"/>
      <c r="K45" s="2364"/>
      <c r="L45" s="2364"/>
      <c r="M45" s="2364"/>
      <c r="N45" s="2365"/>
    </row>
    <row r="46" spans="1:15" ht="6" customHeight="1">
      <c r="A46" s="221"/>
      <c r="C46" s="221"/>
      <c r="N46" s="236"/>
      <c r="O46" s="236"/>
    </row>
    <row r="47" spans="1:15">
      <c r="A47" s="207" t="s">
        <v>324</v>
      </c>
      <c r="B47" s="207"/>
      <c r="C47" s="207"/>
      <c r="D47" s="207"/>
      <c r="E47" s="207"/>
      <c r="F47" s="207"/>
      <c r="G47" s="207"/>
      <c r="H47" s="207"/>
      <c r="I47" s="207"/>
      <c r="J47" s="207"/>
      <c r="K47" s="207"/>
      <c r="L47" s="207"/>
      <c r="M47" s="207"/>
      <c r="N47" s="207"/>
    </row>
    <row r="48" spans="1:15" ht="9" customHeight="1"/>
    <row r="49" spans="1:14" ht="4.5" customHeight="1"/>
    <row r="50" spans="1:14">
      <c r="A50" s="1243" t="s">
        <v>282</v>
      </c>
      <c r="B50" s="1243"/>
      <c r="C50" s="1243"/>
      <c r="D50" s="1243"/>
      <c r="E50" s="1243"/>
      <c r="F50" s="1243"/>
      <c r="G50" s="1243"/>
      <c r="H50" s="1243"/>
      <c r="I50" s="1243"/>
      <c r="J50" s="1243"/>
      <c r="K50" s="1243"/>
      <c r="L50" s="1243"/>
      <c r="M50" s="1243"/>
      <c r="N50" s="1243"/>
    </row>
    <row r="51" spans="1:14" ht="13.5" customHeight="1">
      <c r="A51" s="1243" t="s">
        <v>283</v>
      </c>
      <c r="B51" s="1243"/>
      <c r="C51" s="1243"/>
      <c r="D51" s="1243"/>
      <c r="E51" s="1243"/>
      <c r="F51" s="1243"/>
      <c r="G51" s="1243"/>
      <c r="H51" s="1243"/>
      <c r="I51" s="1243"/>
      <c r="J51" s="1243"/>
      <c r="K51" s="1243"/>
      <c r="L51" s="1243"/>
      <c r="M51" s="1243"/>
      <c r="N51" s="1243"/>
    </row>
    <row r="52" spans="1:14">
      <c r="A52" s="2315" t="s">
        <v>325</v>
      </c>
      <c r="B52" s="2315"/>
      <c r="C52" s="2315"/>
      <c r="D52" s="2315"/>
      <c r="E52" s="2315"/>
      <c r="F52" s="2315"/>
      <c r="G52" s="2315"/>
      <c r="H52" s="2315"/>
      <c r="I52" s="2315"/>
      <c r="J52" s="2315"/>
      <c r="K52" s="2315"/>
      <c r="L52" s="2315"/>
      <c r="M52" s="2315"/>
      <c r="N52" s="2315"/>
    </row>
    <row r="53" spans="1:14">
      <c r="A53" s="1243" t="s">
        <v>285</v>
      </c>
      <c r="B53" s="1243"/>
      <c r="C53" s="1243"/>
      <c r="D53" s="1243"/>
      <c r="E53" s="1243"/>
      <c r="F53" s="1243"/>
      <c r="G53" s="1243"/>
      <c r="H53" s="1243"/>
      <c r="I53" s="1243"/>
      <c r="J53" s="1243"/>
      <c r="K53" s="1243"/>
      <c r="L53" s="1243"/>
      <c r="M53" s="1243"/>
      <c r="N53" s="1243"/>
    </row>
    <row r="54" spans="1:14" ht="6" customHeight="1"/>
    <row r="55" spans="1:14" ht="24.75" thickBot="1">
      <c r="A55" s="2366" t="s">
        <v>326</v>
      </c>
      <c r="B55" s="1243"/>
      <c r="C55" s="1243"/>
      <c r="D55" s="1243"/>
      <c r="E55" s="1243"/>
      <c r="F55" s="1243"/>
      <c r="G55" s="1243"/>
      <c r="H55" s="1243"/>
      <c r="I55" s="1243"/>
      <c r="J55" s="1243"/>
      <c r="K55" s="1243"/>
      <c r="L55" s="1243"/>
      <c r="M55" s="1243"/>
      <c r="N55" s="1243"/>
    </row>
    <row r="56" spans="1:14" ht="30" customHeight="1">
      <c r="A56" s="210" t="s">
        <v>54</v>
      </c>
      <c r="B56" s="213" t="s">
        <v>327</v>
      </c>
      <c r="C56" s="1786" t="s">
        <v>291</v>
      </c>
      <c r="D56" s="2335"/>
      <c r="E56" s="2335"/>
      <c r="F56" s="2335"/>
      <c r="G56" s="2335"/>
      <c r="H56" s="2336"/>
      <c r="I56" s="2337" t="s">
        <v>148</v>
      </c>
      <c r="J56" s="2338"/>
      <c r="K56" s="2338" t="s">
        <v>292</v>
      </c>
      <c r="L56" s="2338"/>
      <c r="M56" s="2338" t="s">
        <v>150</v>
      </c>
      <c r="N56" s="2339"/>
    </row>
    <row r="57" spans="1:14" ht="22.5" customHeight="1">
      <c r="A57" s="212"/>
      <c r="B57" s="213">
        <v>51</v>
      </c>
      <c r="C57" s="2359" t="s">
        <v>328</v>
      </c>
      <c r="D57" s="2360"/>
      <c r="E57" s="2360"/>
      <c r="F57" s="2360"/>
      <c r="G57" s="2360"/>
      <c r="H57" s="2361"/>
      <c r="I57" s="2343"/>
      <c r="J57" s="2344"/>
      <c r="K57" s="2344"/>
      <c r="L57" s="2344"/>
      <c r="M57" s="2344"/>
      <c r="N57" s="2345"/>
    </row>
    <row r="58" spans="1:14" ht="22.5" customHeight="1">
      <c r="A58" s="212"/>
      <c r="B58" s="213">
        <v>52</v>
      </c>
      <c r="C58" s="2359" t="s">
        <v>329</v>
      </c>
      <c r="D58" s="2360"/>
      <c r="E58" s="2360"/>
      <c r="F58" s="2360"/>
      <c r="G58" s="2360"/>
      <c r="H58" s="2361"/>
      <c r="I58" s="2343"/>
      <c r="J58" s="2344"/>
      <c r="K58" s="2344"/>
      <c r="L58" s="2344"/>
      <c r="M58" s="2344"/>
      <c r="N58" s="2345"/>
    </row>
    <row r="59" spans="1:14" ht="22.5" customHeight="1">
      <c r="A59" s="212"/>
      <c r="B59" s="213">
        <v>53</v>
      </c>
      <c r="C59" s="2359" t="s">
        <v>330</v>
      </c>
      <c r="D59" s="2360"/>
      <c r="E59" s="2360"/>
      <c r="F59" s="2360"/>
      <c r="G59" s="2360"/>
      <c r="H59" s="2361"/>
      <c r="I59" s="2343"/>
      <c r="J59" s="2344"/>
      <c r="K59" s="2344"/>
      <c r="L59" s="2344"/>
      <c r="M59" s="2344"/>
      <c r="N59" s="2345"/>
    </row>
    <row r="60" spans="1:14" ht="22.5" customHeight="1">
      <c r="A60" s="212"/>
      <c r="B60" s="213">
        <v>54</v>
      </c>
      <c r="C60" s="2359" t="s">
        <v>331</v>
      </c>
      <c r="D60" s="2360"/>
      <c r="E60" s="2360"/>
      <c r="F60" s="2360"/>
      <c r="G60" s="2360"/>
      <c r="H60" s="2361"/>
      <c r="I60" s="2343"/>
      <c r="J60" s="2344"/>
      <c r="K60" s="2344"/>
      <c r="L60" s="2344"/>
      <c r="M60" s="2344"/>
      <c r="N60" s="2345"/>
    </row>
    <row r="61" spans="1:14" ht="22.5" customHeight="1">
      <c r="A61" s="212"/>
      <c r="B61" s="213">
        <v>55</v>
      </c>
      <c r="C61" s="2359" t="s">
        <v>332</v>
      </c>
      <c r="D61" s="2360"/>
      <c r="E61" s="2360"/>
      <c r="F61" s="2360"/>
      <c r="G61" s="2360"/>
      <c r="H61" s="2361"/>
      <c r="I61" s="2343"/>
      <c r="J61" s="2344"/>
      <c r="K61" s="2344"/>
      <c r="L61" s="2344"/>
      <c r="M61" s="2344"/>
      <c r="N61" s="2345"/>
    </row>
    <row r="62" spans="1:14" ht="22.5" customHeight="1">
      <c r="A62" s="212"/>
      <c r="B62" s="213">
        <v>56</v>
      </c>
      <c r="C62" s="2359" t="s">
        <v>333</v>
      </c>
      <c r="D62" s="2360"/>
      <c r="E62" s="2360"/>
      <c r="F62" s="2360"/>
      <c r="G62" s="2360"/>
      <c r="H62" s="2361"/>
      <c r="I62" s="2343"/>
      <c r="J62" s="2344"/>
      <c r="K62" s="2344"/>
      <c r="L62" s="2344"/>
      <c r="M62" s="2344"/>
      <c r="N62" s="2345"/>
    </row>
    <row r="63" spans="1:14" ht="22.5" customHeight="1">
      <c r="A63" s="212"/>
      <c r="B63" s="213">
        <v>57</v>
      </c>
      <c r="C63" s="2359" t="s">
        <v>334</v>
      </c>
      <c r="D63" s="2360"/>
      <c r="E63" s="2360"/>
      <c r="F63" s="2360"/>
      <c r="G63" s="2360"/>
      <c r="H63" s="2361"/>
      <c r="I63" s="2343"/>
      <c r="J63" s="2344"/>
      <c r="K63" s="2344"/>
      <c r="L63" s="2344"/>
      <c r="M63" s="2344"/>
      <c r="N63" s="2345"/>
    </row>
    <row r="64" spans="1:14" ht="22.5" customHeight="1" thickBot="1">
      <c r="A64" s="212"/>
      <c r="B64" s="213">
        <v>58</v>
      </c>
      <c r="C64" s="2359" t="s">
        <v>335</v>
      </c>
      <c r="D64" s="2360"/>
      <c r="E64" s="2360"/>
      <c r="F64" s="2360"/>
      <c r="G64" s="2360"/>
      <c r="H64" s="2361"/>
      <c r="I64" s="2349"/>
      <c r="J64" s="2350"/>
      <c r="K64" s="2350"/>
      <c r="L64" s="2350"/>
      <c r="M64" s="2350"/>
      <c r="N64" s="2351"/>
    </row>
    <row r="65" spans="1:14" ht="25.5" customHeight="1">
      <c r="A65" s="2370" t="s">
        <v>336</v>
      </c>
      <c r="B65" s="2364"/>
      <c r="C65" s="2364"/>
      <c r="D65" s="2364"/>
      <c r="E65" s="2364"/>
      <c r="F65" s="2364"/>
      <c r="G65" s="2364"/>
      <c r="H65" s="2364"/>
      <c r="I65" s="2364"/>
      <c r="J65" s="2364"/>
      <c r="K65" s="2364"/>
      <c r="L65" s="2364"/>
      <c r="M65" s="2364"/>
      <c r="N65" s="2365"/>
    </row>
    <row r="66" spans="1:14" ht="9.75" customHeight="1">
      <c r="A66" s="231"/>
      <c r="B66" s="232"/>
      <c r="C66" s="232"/>
      <c r="D66" s="232"/>
      <c r="E66" s="232"/>
      <c r="F66" s="223"/>
      <c r="G66" s="223"/>
      <c r="H66" s="231"/>
      <c r="I66" s="231"/>
      <c r="J66" s="231"/>
      <c r="K66" s="231"/>
      <c r="L66" s="231"/>
      <c r="M66" s="231"/>
      <c r="N66" s="231"/>
    </row>
    <row r="67" spans="1:14" ht="24.75" thickBot="1">
      <c r="A67" s="2366" t="s">
        <v>337</v>
      </c>
      <c r="B67" s="1243"/>
      <c r="C67" s="1243"/>
      <c r="D67" s="1243"/>
      <c r="E67" s="1243"/>
      <c r="F67" s="1243"/>
      <c r="G67" s="1243"/>
      <c r="H67" s="1243"/>
      <c r="I67" s="1243"/>
      <c r="J67" s="1243"/>
      <c r="K67" s="1243"/>
      <c r="L67" s="1243"/>
      <c r="M67" s="1243"/>
      <c r="N67" s="1243"/>
    </row>
    <row r="68" spans="1:14" ht="30" customHeight="1">
      <c r="A68" s="210" t="s">
        <v>54</v>
      </c>
      <c r="B68" s="213" t="s">
        <v>327</v>
      </c>
      <c r="C68" s="1786" t="s">
        <v>291</v>
      </c>
      <c r="D68" s="2335"/>
      <c r="E68" s="2335"/>
      <c r="F68" s="2335"/>
      <c r="G68" s="2335"/>
      <c r="H68" s="2336"/>
      <c r="I68" s="2337" t="s">
        <v>148</v>
      </c>
      <c r="J68" s="2338"/>
      <c r="K68" s="2338" t="s">
        <v>292</v>
      </c>
      <c r="L68" s="2338"/>
      <c r="M68" s="2338" t="s">
        <v>150</v>
      </c>
      <c r="N68" s="2339"/>
    </row>
    <row r="69" spans="1:14" ht="22.5" customHeight="1">
      <c r="A69" s="212"/>
      <c r="B69" s="213">
        <v>60</v>
      </c>
      <c r="C69" s="2359" t="s">
        <v>338</v>
      </c>
      <c r="D69" s="2360"/>
      <c r="E69" s="2360"/>
      <c r="F69" s="2360"/>
      <c r="G69" s="2360"/>
      <c r="H69" s="2361"/>
      <c r="I69" s="2343"/>
      <c r="J69" s="2344"/>
      <c r="K69" s="2344"/>
      <c r="L69" s="2344"/>
      <c r="M69" s="2344"/>
      <c r="N69" s="2345"/>
    </row>
    <row r="70" spans="1:14" ht="22.5" customHeight="1">
      <c r="A70" s="212"/>
      <c r="B70" s="213">
        <v>71</v>
      </c>
      <c r="C70" s="2359" t="s">
        <v>339</v>
      </c>
      <c r="D70" s="2360"/>
      <c r="E70" s="2360"/>
      <c r="F70" s="2360"/>
      <c r="G70" s="2360"/>
      <c r="H70" s="2361"/>
      <c r="I70" s="2343"/>
      <c r="J70" s="2344"/>
      <c r="K70" s="2344"/>
      <c r="L70" s="2344"/>
      <c r="M70" s="2344"/>
      <c r="N70" s="2345"/>
    </row>
    <row r="71" spans="1:14" ht="22.5" customHeight="1">
      <c r="A71" s="212"/>
      <c r="B71" s="213">
        <v>72</v>
      </c>
      <c r="C71" s="2359" t="s">
        <v>340</v>
      </c>
      <c r="D71" s="2360"/>
      <c r="E71" s="2360"/>
      <c r="F71" s="2360"/>
      <c r="G71" s="2360"/>
      <c r="H71" s="2361"/>
      <c r="I71" s="2343"/>
      <c r="J71" s="2344"/>
      <c r="K71" s="2344"/>
      <c r="L71" s="2344"/>
      <c r="M71" s="2344"/>
      <c r="N71" s="2345"/>
    </row>
    <row r="72" spans="1:14" ht="22.5" customHeight="1" thickBot="1">
      <c r="A72" s="234"/>
      <c r="B72" s="213">
        <v>73</v>
      </c>
      <c r="C72" s="2359" t="s">
        <v>341</v>
      </c>
      <c r="D72" s="2360"/>
      <c r="E72" s="2360"/>
      <c r="F72" s="2360"/>
      <c r="G72" s="2360"/>
      <c r="H72" s="2361"/>
      <c r="I72" s="2349"/>
      <c r="J72" s="2350"/>
      <c r="K72" s="2350"/>
      <c r="L72" s="2350"/>
      <c r="M72" s="2350"/>
      <c r="N72" s="2351"/>
    </row>
    <row r="73" spans="1:14" s="221" customFormat="1" ht="12" customHeight="1">
      <c r="A73" s="237" t="s">
        <v>297</v>
      </c>
      <c r="B73" s="217"/>
      <c r="C73" s="218"/>
      <c r="D73" s="218"/>
      <c r="E73" s="218"/>
      <c r="F73" s="218"/>
      <c r="G73" s="218"/>
      <c r="H73" s="218"/>
      <c r="I73" s="219"/>
      <c r="J73" s="219"/>
      <c r="K73" s="219"/>
      <c r="L73" s="219"/>
      <c r="M73" s="219"/>
      <c r="N73" s="238"/>
    </row>
    <row r="74" spans="1:14" s="221" customFormat="1" ht="15.75" customHeight="1">
      <c r="A74" s="237" t="s">
        <v>342</v>
      </c>
      <c r="B74" s="217"/>
      <c r="C74" s="218"/>
      <c r="D74" s="218"/>
      <c r="E74" s="218"/>
      <c r="F74" s="218"/>
      <c r="G74" s="239" t="s">
        <v>343</v>
      </c>
      <c r="H74" s="218"/>
      <c r="I74" s="219"/>
      <c r="J74" s="219"/>
      <c r="K74" s="219"/>
      <c r="L74" s="219"/>
      <c r="M74" s="219"/>
      <c r="N74" s="238"/>
    </row>
    <row r="75" spans="1:14" s="221" customFormat="1" ht="15.75" customHeight="1">
      <c r="A75" s="240" t="s">
        <v>344</v>
      </c>
      <c r="B75" s="217"/>
      <c r="C75" s="218"/>
      <c r="D75" s="218"/>
      <c r="E75" s="218"/>
      <c r="F75" s="241"/>
      <c r="G75" s="242" t="s">
        <v>345</v>
      </c>
      <c r="H75" s="241"/>
      <c r="I75" s="243"/>
      <c r="J75" s="243"/>
      <c r="K75" s="243"/>
      <c r="L75" s="243"/>
      <c r="M75" s="219"/>
      <c r="N75" s="238"/>
    </row>
    <row r="76" spans="1:14" s="221" customFormat="1" ht="13.5" customHeight="1">
      <c r="A76" s="237" t="s">
        <v>346</v>
      </c>
      <c r="B76" s="244"/>
      <c r="C76" s="244"/>
      <c r="D76" s="244"/>
      <c r="E76" s="244"/>
      <c r="F76" s="217"/>
      <c r="G76" s="217"/>
      <c r="H76" s="217"/>
      <c r="I76" s="217"/>
      <c r="J76" s="217"/>
      <c r="K76" s="217"/>
      <c r="L76" s="217"/>
      <c r="M76" s="245"/>
      <c r="N76" s="246"/>
    </row>
    <row r="77" spans="1:14" s="221" customFormat="1" ht="13.5" customHeight="1">
      <c r="A77" s="237" t="s">
        <v>347</v>
      </c>
      <c r="B77" s="239"/>
      <c r="C77" s="239"/>
      <c r="D77" s="239"/>
      <c r="E77" s="239"/>
      <c r="F77" s="217"/>
      <c r="G77" s="217"/>
      <c r="H77" s="217"/>
      <c r="I77" s="217"/>
      <c r="J77" s="217"/>
      <c r="K77" s="217"/>
      <c r="L77" s="217"/>
      <c r="M77" s="217"/>
      <c r="N77" s="247"/>
    </row>
    <row r="78" spans="1:14" s="221" customFormat="1" ht="13.5" customHeight="1">
      <c r="A78" s="2371" t="s">
        <v>348</v>
      </c>
      <c r="B78" s="2372"/>
      <c r="C78" s="2372"/>
      <c r="D78" s="2372"/>
      <c r="E78" s="2372"/>
      <c r="F78" s="2372"/>
      <c r="G78" s="2372"/>
      <c r="H78" s="2372"/>
      <c r="I78" s="2372"/>
      <c r="J78" s="2372"/>
      <c r="K78" s="2372"/>
      <c r="L78" s="2372"/>
      <c r="M78" s="2372"/>
      <c r="N78" s="2373"/>
    </row>
    <row r="79" spans="1:14" s="221" customFormat="1" ht="13.5" customHeight="1">
      <c r="A79" s="2374"/>
      <c r="B79" s="2375"/>
      <c r="C79" s="2375"/>
      <c r="D79" s="2375"/>
      <c r="E79" s="2375"/>
      <c r="F79" s="2375"/>
      <c r="G79" s="2375"/>
      <c r="H79" s="2375"/>
      <c r="I79" s="2375"/>
      <c r="J79" s="2375"/>
      <c r="K79" s="2375"/>
      <c r="L79" s="2375"/>
      <c r="M79" s="2375"/>
      <c r="N79" s="2376"/>
    </row>
    <row r="80" spans="1:14" s="221" customFormat="1" ht="9.75" customHeight="1">
      <c r="A80" s="239"/>
      <c r="B80" s="239"/>
      <c r="C80" s="239"/>
      <c r="D80" s="239"/>
      <c r="E80" s="239"/>
      <c r="F80" s="217"/>
      <c r="G80" s="217"/>
      <c r="H80" s="217"/>
      <c r="I80" s="217"/>
      <c r="J80" s="217"/>
      <c r="K80" s="217"/>
      <c r="L80" s="217"/>
      <c r="M80" s="217"/>
      <c r="N80" s="217"/>
    </row>
    <row r="81" spans="1:15" ht="24">
      <c r="A81" s="2377" t="s">
        <v>96</v>
      </c>
      <c r="B81" s="2378"/>
      <c r="C81" s="2378"/>
      <c r="D81" s="2378"/>
      <c r="E81" s="2378"/>
      <c r="F81" s="2378"/>
      <c r="J81" s="2379" t="s">
        <v>151</v>
      </c>
      <c r="K81" s="2379"/>
      <c r="L81" s="2379"/>
      <c r="M81" s="2379"/>
      <c r="N81" s="2379"/>
    </row>
    <row r="82" spans="1:15" ht="16.5" customHeight="1">
      <c r="A82" s="2383" t="s">
        <v>152</v>
      </c>
      <c r="B82" s="2384"/>
      <c r="C82" s="2385"/>
      <c r="D82" s="2388" t="s">
        <v>349</v>
      </c>
      <c r="E82" s="2384"/>
      <c r="F82" s="2385"/>
      <c r="G82" s="2388" t="s">
        <v>350</v>
      </c>
      <c r="H82" s="2384"/>
      <c r="I82" s="2385"/>
      <c r="J82" s="248" t="s">
        <v>5</v>
      </c>
      <c r="K82" s="249" t="s">
        <v>5</v>
      </c>
      <c r="L82" s="2389" t="s">
        <v>99</v>
      </c>
      <c r="M82" s="2390"/>
      <c r="N82" s="2391"/>
    </row>
    <row r="83" spans="1:15" ht="29.25" customHeight="1">
      <c r="A83" s="2386"/>
      <c r="B83" s="1764"/>
      <c r="C83" s="2387"/>
      <c r="D83" s="2386"/>
      <c r="E83" s="1764"/>
      <c r="F83" s="2387"/>
      <c r="G83" s="2386"/>
      <c r="H83" s="1764"/>
      <c r="I83" s="2387"/>
      <c r="J83" s="250" t="s">
        <v>155</v>
      </c>
      <c r="K83" s="251" t="s">
        <v>100</v>
      </c>
      <c r="L83" s="2392" t="s">
        <v>101</v>
      </c>
      <c r="M83" s="2393"/>
      <c r="N83" s="2394"/>
    </row>
    <row r="84" spans="1:15" ht="30" customHeight="1">
      <c r="A84" s="2395" t="s">
        <v>156</v>
      </c>
      <c r="B84" s="2396"/>
      <c r="C84" s="2397"/>
      <c r="D84" s="2395" t="s">
        <v>157</v>
      </c>
      <c r="E84" s="2396"/>
      <c r="F84" s="2397"/>
      <c r="G84" s="2404">
        <v>0</v>
      </c>
      <c r="H84" s="2405"/>
      <c r="I84" s="2406"/>
      <c r="J84" s="252" t="s">
        <v>17</v>
      </c>
      <c r="K84" s="253">
        <v>0</v>
      </c>
      <c r="L84" s="254" t="s">
        <v>158</v>
      </c>
      <c r="M84" s="253">
        <v>0</v>
      </c>
      <c r="N84" s="255" t="s">
        <v>104</v>
      </c>
    </row>
    <row r="85" spans="1:15" ht="30" customHeight="1">
      <c r="A85" s="2398"/>
      <c r="B85" s="2399"/>
      <c r="C85" s="2400"/>
      <c r="D85" s="2398"/>
      <c r="E85" s="2399"/>
      <c r="F85" s="2400"/>
      <c r="G85" s="2407"/>
      <c r="H85" s="2408"/>
      <c r="I85" s="2409"/>
      <c r="J85" s="252" t="s">
        <v>20</v>
      </c>
      <c r="K85" s="253">
        <v>0</v>
      </c>
      <c r="L85" s="254" t="s">
        <v>159</v>
      </c>
      <c r="M85" s="256" t="str">
        <f>IF(K84+M84+K85=0," ",K84+M84+K85)</f>
        <v xml:space="preserve"> </v>
      </c>
      <c r="N85" s="257" t="s">
        <v>160</v>
      </c>
      <c r="O85" s="79"/>
    </row>
    <row r="86" spans="1:15" ht="6.75" customHeight="1">
      <c r="A86" s="2401"/>
      <c r="B86" s="2402"/>
      <c r="C86" s="2403"/>
      <c r="D86" s="2401"/>
      <c r="E86" s="2402"/>
      <c r="F86" s="2403"/>
      <c r="G86" s="2410"/>
      <c r="H86" s="2411"/>
      <c r="I86" s="2412"/>
      <c r="J86" s="258"/>
      <c r="K86" s="259"/>
      <c r="L86" s="260"/>
      <c r="M86" s="260"/>
      <c r="N86" s="261"/>
    </row>
    <row r="87" spans="1:15" ht="9" customHeight="1"/>
    <row r="88" spans="1:15" ht="21" customHeight="1">
      <c r="A88" s="2380" t="s">
        <v>351</v>
      </c>
      <c r="B88" s="2380"/>
      <c r="C88" s="2380"/>
      <c r="D88" s="2380"/>
      <c r="E88" s="2380"/>
      <c r="F88" s="2380"/>
      <c r="G88" s="262"/>
      <c r="H88" s="2381"/>
      <c r="I88" s="2381"/>
      <c r="J88" s="2381"/>
      <c r="K88" s="2381"/>
      <c r="L88" s="2381"/>
      <c r="M88" s="2381"/>
      <c r="N88" s="2381"/>
    </row>
    <row r="89" spans="1:15" ht="51" customHeight="1" thickBot="1">
      <c r="A89" s="263" t="s">
        <v>108</v>
      </c>
      <c r="B89" s="264" t="s">
        <v>352</v>
      </c>
      <c r="C89" s="265" t="s">
        <v>353</v>
      </c>
      <c r="D89" s="266" t="s">
        <v>111</v>
      </c>
      <c r="E89" s="266" t="s">
        <v>112</v>
      </c>
      <c r="F89" s="265" t="s">
        <v>354</v>
      </c>
      <c r="G89" s="266" t="s">
        <v>355</v>
      </c>
      <c r="H89" s="266" t="s">
        <v>356</v>
      </c>
      <c r="I89" s="266" t="s">
        <v>357</v>
      </c>
      <c r="J89" s="265" t="s">
        <v>358</v>
      </c>
      <c r="K89" s="266" t="s">
        <v>359</v>
      </c>
      <c r="L89" s="266"/>
      <c r="M89" s="266"/>
      <c r="N89" s="266"/>
    </row>
    <row r="90" spans="1:15" ht="40.5" customHeight="1" thickTop="1">
      <c r="A90" s="267" t="s">
        <v>126</v>
      </c>
      <c r="B90" s="268" t="s">
        <v>18</v>
      </c>
      <c r="C90" s="269" t="s">
        <v>18</v>
      </c>
      <c r="D90" s="269" t="s">
        <v>18</v>
      </c>
      <c r="E90" s="269" t="s">
        <v>18</v>
      </c>
      <c r="F90" s="269" t="s">
        <v>18</v>
      </c>
      <c r="G90" s="269" t="s">
        <v>18</v>
      </c>
      <c r="H90" s="269" t="s">
        <v>18</v>
      </c>
      <c r="I90" s="269" t="s">
        <v>18</v>
      </c>
      <c r="J90" s="269" t="s">
        <v>18</v>
      </c>
      <c r="K90" s="269">
        <v>0</v>
      </c>
      <c r="L90" s="269">
        <v>0</v>
      </c>
      <c r="M90" s="269" t="s">
        <v>18</v>
      </c>
      <c r="N90" s="269" t="s">
        <v>18</v>
      </c>
    </row>
    <row r="91" spans="1:15">
      <c r="A91" s="2382" t="s">
        <v>360</v>
      </c>
      <c r="B91" s="2382"/>
      <c r="C91" s="2382"/>
      <c r="D91" s="2382"/>
      <c r="E91" s="2382"/>
      <c r="F91" s="2382"/>
      <c r="G91" s="2382"/>
      <c r="H91" s="2382"/>
      <c r="I91" s="2382"/>
      <c r="J91" s="2382"/>
      <c r="K91" s="2382"/>
      <c r="L91" s="2382"/>
      <c r="M91" s="2382"/>
      <c r="N91" s="2382"/>
    </row>
  </sheetData>
  <sheetProtection algorithmName="SHA-512" hashValue="gAninoYttQUN5nRe77Z6spahSnXUeJLWVTxlBe+OssJEveODJadnZiMuvZMeFW1teJ/nGUsDtWSDAcSB9WUxiQ==" saltValue="Z9pH9OFGzCxVsEbRlPpUQA==" spinCount="100000" sheet="1" objects="1" scenarios="1"/>
  <protectedRanges>
    <protectedRange sqref="M84" name="範囲20"/>
    <protectedRange sqref="I13:N16" name="範囲18"/>
    <protectedRange sqref="J82:K82" name="範囲15"/>
    <protectedRange sqref="A13:A16" name="範囲1"/>
    <protectedRange sqref="A57:A64" name="範囲5"/>
    <protectedRange sqref="I57:N64" name="範囲6"/>
    <protectedRange sqref="A69:A72" name="範囲7"/>
    <protectedRange sqref="I69:N72" name="範囲8"/>
    <protectedRange sqref="A84:G86" name="範囲9"/>
    <protectedRange sqref="B90:N90" name="範囲11"/>
    <protectedRange sqref="L89:N89" name="範囲12"/>
    <protectedRange sqref="K84" name="範囲14"/>
    <protectedRange sqref="K85" name="範囲16"/>
    <protectedRange sqref="G8:H9" name="範囲13"/>
    <protectedRange sqref="A24:A44" name="範囲17"/>
    <protectedRange sqref="I24:N44" name="範囲19"/>
  </protectedRanges>
  <mergeCells count="199">
    <mergeCell ref="A3:N3"/>
    <mergeCell ref="A4:N4"/>
    <mergeCell ref="A5:N5"/>
    <mergeCell ref="A6:N6"/>
    <mergeCell ref="A8:D9"/>
    <mergeCell ref="E8:F8"/>
    <mergeCell ref="G8:H8"/>
    <mergeCell ref="I8:N9"/>
    <mergeCell ref="E9:F9"/>
    <mergeCell ref="G9:H9"/>
    <mergeCell ref="A11:N11"/>
    <mergeCell ref="C12:H12"/>
    <mergeCell ref="I12:J12"/>
    <mergeCell ref="K12:L12"/>
    <mergeCell ref="M12:N12"/>
    <mergeCell ref="C13:H13"/>
    <mergeCell ref="I13:J13"/>
    <mergeCell ref="K13:L13"/>
    <mergeCell ref="M13:N13"/>
    <mergeCell ref="C16:H16"/>
    <mergeCell ref="I16:J16"/>
    <mergeCell ref="K16:L16"/>
    <mergeCell ref="M16:N16"/>
    <mergeCell ref="A20:L20"/>
    <mergeCell ref="A22:N22"/>
    <mergeCell ref="C14:H14"/>
    <mergeCell ref="I14:J14"/>
    <mergeCell ref="K14:L14"/>
    <mergeCell ref="M14:N14"/>
    <mergeCell ref="C15:H15"/>
    <mergeCell ref="I15:J15"/>
    <mergeCell ref="K15:L15"/>
    <mergeCell ref="M15:N15"/>
    <mergeCell ref="C25:H25"/>
    <mergeCell ref="I25:J25"/>
    <mergeCell ref="K25:L25"/>
    <mergeCell ref="M25:N25"/>
    <mergeCell ref="C26:H26"/>
    <mergeCell ref="I26:J26"/>
    <mergeCell ref="K26:L26"/>
    <mergeCell ref="M26:N26"/>
    <mergeCell ref="C23:H23"/>
    <mergeCell ref="I23:J23"/>
    <mergeCell ref="K23:L23"/>
    <mergeCell ref="M23:N23"/>
    <mergeCell ref="C24:H24"/>
    <mergeCell ref="I24:J24"/>
    <mergeCell ref="K24:L24"/>
    <mergeCell ref="M24:N24"/>
    <mergeCell ref="C29:H29"/>
    <mergeCell ref="I29:J29"/>
    <mergeCell ref="K29:L29"/>
    <mergeCell ref="M29:N29"/>
    <mergeCell ref="C30:H30"/>
    <mergeCell ref="I30:J30"/>
    <mergeCell ref="K30:L30"/>
    <mergeCell ref="M30:N30"/>
    <mergeCell ref="C27:H27"/>
    <mergeCell ref="I27:J27"/>
    <mergeCell ref="K27:L27"/>
    <mergeCell ref="M27:N27"/>
    <mergeCell ref="C28:H28"/>
    <mergeCell ref="I28:J28"/>
    <mergeCell ref="K28:L28"/>
    <mergeCell ref="M28:N28"/>
    <mergeCell ref="C33:H33"/>
    <mergeCell ref="I33:J33"/>
    <mergeCell ref="K33:L33"/>
    <mergeCell ref="M33:N33"/>
    <mergeCell ref="C34:H34"/>
    <mergeCell ref="I34:J34"/>
    <mergeCell ref="K34:L34"/>
    <mergeCell ref="M34:N34"/>
    <mergeCell ref="C31:H31"/>
    <mergeCell ref="I31:J31"/>
    <mergeCell ref="K31:L31"/>
    <mergeCell ref="M31:N31"/>
    <mergeCell ref="C32:H32"/>
    <mergeCell ref="I32:J32"/>
    <mergeCell ref="K32:L32"/>
    <mergeCell ref="M32:N32"/>
    <mergeCell ref="C37:H37"/>
    <mergeCell ref="I37:J37"/>
    <mergeCell ref="K37:L37"/>
    <mergeCell ref="M37:N37"/>
    <mergeCell ref="C38:H38"/>
    <mergeCell ref="I38:J38"/>
    <mergeCell ref="K38:L38"/>
    <mergeCell ref="M38:N38"/>
    <mergeCell ref="C35:H35"/>
    <mergeCell ref="I35:J35"/>
    <mergeCell ref="K35:L35"/>
    <mergeCell ref="M35:N35"/>
    <mergeCell ref="C36:H36"/>
    <mergeCell ref="I36:J36"/>
    <mergeCell ref="K36:L36"/>
    <mergeCell ref="M36:N36"/>
    <mergeCell ref="C41:H41"/>
    <mergeCell ref="I41:J41"/>
    <mergeCell ref="K41:L41"/>
    <mergeCell ref="M41:N41"/>
    <mergeCell ref="C42:H42"/>
    <mergeCell ref="I42:J42"/>
    <mergeCell ref="K42:L42"/>
    <mergeCell ref="M42:N42"/>
    <mergeCell ref="C39:H39"/>
    <mergeCell ref="I39:J39"/>
    <mergeCell ref="K39:L39"/>
    <mergeCell ref="M39:N39"/>
    <mergeCell ref="C40:H40"/>
    <mergeCell ref="I40:J40"/>
    <mergeCell ref="K40:L40"/>
    <mergeCell ref="M40:N40"/>
    <mergeCell ref="A45:N45"/>
    <mergeCell ref="A50:N50"/>
    <mergeCell ref="A51:N51"/>
    <mergeCell ref="A52:N52"/>
    <mergeCell ref="A53:N53"/>
    <mergeCell ref="A55:N55"/>
    <mergeCell ref="C43:H43"/>
    <mergeCell ref="I43:J43"/>
    <mergeCell ref="K43:L43"/>
    <mergeCell ref="M43:N43"/>
    <mergeCell ref="C44:H44"/>
    <mergeCell ref="I44:J44"/>
    <mergeCell ref="K44:L44"/>
    <mergeCell ref="M44:N44"/>
    <mergeCell ref="C58:H58"/>
    <mergeCell ref="I58:J58"/>
    <mergeCell ref="K58:L58"/>
    <mergeCell ref="M58:N58"/>
    <mergeCell ref="C59:H59"/>
    <mergeCell ref="I59:J59"/>
    <mergeCell ref="K59:L59"/>
    <mergeCell ref="M59:N59"/>
    <mergeCell ref="C56:H56"/>
    <mergeCell ref="I56:J56"/>
    <mergeCell ref="K56:L56"/>
    <mergeCell ref="M56:N56"/>
    <mergeCell ref="C57:H57"/>
    <mergeCell ref="I57:J57"/>
    <mergeCell ref="K57:L57"/>
    <mergeCell ref="M57:N57"/>
    <mergeCell ref="C62:H62"/>
    <mergeCell ref="I62:J62"/>
    <mergeCell ref="K62:L62"/>
    <mergeCell ref="M62:N62"/>
    <mergeCell ref="C63:H63"/>
    <mergeCell ref="I63:J63"/>
    <mergeCell ref="K63:L63"/>
    <mergeCell ref="M63:N63"/>
    <mergeCell ref="C60:H60"/>
    <mergeCell ref="I60:J60"/>
    <mergeCell ref="K60:L60"/>
    <mergeCell ref="M60:N60"/>
    <mergeCell ref="C61:H61"/>
    <mergeCell ref="I61:J61"/>
    <mergeCell ref="K61:L61"/>
    <mergeCell ref="M61:N61"/>
    <mergeCell ref="C68:H68"/>
    <mergeCell ref="I68:J68"/>
    <mergeCell ref="K68:L68"/>
    <mergeCell ref="M68:N68"/>
    <mergeCell ref="C69:H69"/>
    <mergeCell ref="I69:J69"/>
    <mergeCell ref="K69:L69"/>
    <mergeCell ref="M69:N69"/>
    <mergeCell ref="C64:H64"/>
    <mergeCell ref="I64:J64"/>
    <mergeCell ref="K64:L64"/>
    <mergeCell ref="M64:N64"/>
    <mergeCell ref="A65:N65"/>
    <mergeCell ref="A67:N67"/>
    <mergeCell ref="C72:H72"/>
    <mergeCell ref="I72:J72"/>
    <mergeCell ref="K72:L72"/>
    <mergeCell ref="M72:N72"/>
    <mergeCell ref="A78:N79"/>
    <mergeCell ref="A81:F81"/>
    <mergeCell ref="J81:N81"/>
    <mergeCell ref="C70:H70"/>
    <mergeCell ref="I70:J70"/>
    <mergeCell ref="K70:L70"/>
    <mergeCell ref="M70:N70"/>
    <mergeCell ref="C71:H71"/>
    <mergeCell ref="I71:J71"/>
    <mergeCell ref="K71:L71"/>
    <mergeCell ref="M71:N71"/>
    <mergeCell ref="A88:F88"/>
    <mergeCell ref="H88:N88"/>
    <mergeCell ref="A91:N91"/>
    <mergeCell ref="A82:C83"/>
    <mergeCell ref="D82:F83"/>
    <mergeCell ref="G82:I83"/>
    <mergeCell ref="L82:N82"/>
    <mergeCell ref="L83:N83"/>
    <mergeCell ref="A84:C86"/>
    <mergeCell ref="D84:F86"/>
    <mergeCell ref="G84:I86"/>
  </mergeCells>
  <phoneticPr fontId="1"/>
  <dataValidations count="6">
    <dataValidation type="list" allowBlank="1" showInputMessage="1" showErrorMessage="1" sqref="J82:K82" xr:uid="{ED1A5D65-0BC5-4D17-B89A-C59A361FEB5A}">
      <formula1>"-,〇"</formula1>
    </dataValidation>
    <dataValidation type="list" allowBlank="1" showInputMessage="1" showErrorMessage="1" sqref="G8:G9" xr:uid="{6568BAA4-E42F-4D33-83D0-12C7E55DA54F}">
      <formula1>" -,○"</formula1>
    </dataValidation>
    <dataValidation type="list" allowBlank="1" showInputMessage="1" showErrorMessage="1" sqref="A24:A44 A13:A16" xr:uid="{9C6F0E9F-E237-4BE8-A5BD-E645A6F02092}">
      <formula1>"　　　, 〇"</formula1>
    </dataValidation>
    <dataValidation type="list" allowBlank="1" showInputMessage="1" showErrorMessage="1" sqref="A64" xr:uid="{841C364A-61B9-48CE-BFA3-8262B070D7FF}">
      <formula1>"　　,〇"</formula1>
    </dataValidation>
    <dataValidation type="list" allowBlank="1" showInputMessage="1" showErrorMessage="1" sqref="A58:A63 A69:A72" xr:uid="{3244ABB4-B150-4AF1-B98F-CF4CE8EA6AA0}">
      <formula1>"　　, 〇"</formula1>
    </dataValidation>
    <dataValidation type="list" allowBlank="1" showInputMessage="1" showErrorMessage="1" sqref="A57" xr:uid="{43390F07-1AAC-40DA-ABA5-98F20B492FB3}">
      <formula1>" 　　 , 〇"</formula1>
    </dataValidation>
  </dataValidations>
  <pageMargins left="0.67" right="0.21" top="0.35433070866141736" bottom="0.2" header="0.31496062992125984" footer="0.2"/>
  <pageSetup paperSize="9" orientation="portrait" r:id="rId1"/>
  <rowBreaks count="1" manualBreakCount="1">
    <brk id="4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35</vt:i4>
      </vt:variant>
    </vt:vector>
  </HeadingPairs>
  <TitlesOfParts>
    <vt:vector size="87" baseType="lpstr">
      <vt:lpstr>入力ｼｰﾄ</vt:lpstr>
      <vt:lpstr>1.変更届 (令和6年度用)</vt:lpstr>
      <vt:lpstr>1.変更届 (令和7年度用) </vt:lpstr>
      <vt:lpstr>2.(様式5)誓約書(個人事業主)</vt:lpstr>
      <vt:lpstr>4.(様式8)誓約書</vt:lpstr>
      <vt:lpstr>5.(指定様式)委任状</vt:lpstr>
      <vt:lpstr>14.市内のみ(様式7)事務所等写真</vt:lpstr>
      <vt:lpstr>17.市内のみ(様式6)従業員名簿</vt:lpstr>
      <vt:lpstr>実績調書 (3)</vt:lpstr>
      <vt:lpstr>申請書 (継続　上水菅)  </vt:lpstr>
      <vt:lpstr>申請書 (継続　上水菅)</vt:lpstr>
      <vt:lpstr>申請書 (継続　工事)  (3)</vt:lpstr>
      <vt:lpstr>申請書 (継続　工事) </vt:lpstr>
      <vt:lpstr>2.申請書 (新規　工事)</vt:lpstr>
      <vt:lpstr>申請書(新規　上水道管工事)</vt:lpstr>
      <vt:lpstr>登録ｺｰﾄﾞ</vt:lpstr>
      <vt:lpstr>許可関係一覧</vt:lpstr>
      <vt:lpstr>参考→</vt:lpstr>
      <vt:lpstr>2.継続(様式2.)申請書(上水道管工事)</vt:lpstr>
      <vt:lpstr>2.(様式1)申請書</vt:lpstr>
      <vt:lpstr>2.新規(様式2.)申請書(上水道管工事) (2)</vt:lpstr>
      <vt:lpstr>実績調書 (2)</vt:lpstr>
      <vt:lpstr>→参考</vt:lpstr>
      <vt:lpstr>継続申請用 (3)</vt:lpstr>
      <vt:lpstr>Sheet１</vt:lpstr>
      <vt:lpstr>Sheet4</vt:lpstr>
      <vt:lpstr>Sheet2</vt:lpstr>
      <vt:lpstr>変更届 (2)</vt:lpstr>
      <vt:lpstr>Sheet10</vt:lpstr>
      <vt:lpstr>(別表4)物品   (2)</vt:lpstr>
      <vt:lpstr>(別表2-1、2-2)ｺﾝｻﾙ (2)</vt:lpstr>
      <vt:lpstr>3.(別表1)建設工事 (2)</vt:lpstr>
      <vt:lpstr>別表A</vt:lpstr>
      <vt:lpstr>継続申請用 (2)</vt:lpstr>
      <vt:lpstr>受付票.</vt:lpstr>
      <vt:lpstr>3.(別表1)建設工事 (3)</vt:lpstr>
      <vt:lpstr>継続申請用</vt:lpstr>
      <vt:lpstr>継続申請用 (4)</vt:lpstr>
      <vt:lpstr>✖</vt:lpstr>
      <vt:lpstr>✖変更届 (3)</vt:lpstr>
      <vt:lpstr>16.市内のみ(様式7)従業員名簿.</vt:lpstr>
      <vt:lpstr>変更届</vt:lpstr>
      <vt:lpstr>市内従業員名簿</vt:lpstr>
      <vt:lpstr>(別表3)役務 (2)</vt:lpstr>
      <vt:lpstr>✖16.市内のみ(様式7)従業員名簿. (2)</vt:lpstr>
      <vt:lpstr>Sheet1 (2)</vt:lpstr>
      <vt:lpstr>(様式3)役務実績調書</vt:lpstr>
      <vt:lpstr>(様式4)物品実績調書</vt:lpstr>
      <vt:lpstr>3.(別表1)建設工事</vt:lpstr>
      <vt:lpstr>(別表3)役務</vt:lpstr>
      <vt:lpstr>(別表4)物品  </vt:lpstr>
      <vt:lpstr>(別表2-1、2-2)ｺﾝｻﾙ</vt:lpstr>
      <vt:lpstr>'(別表2-1、2-2)ｺﾝｻﾙ'!Print_Area</vt:lpstr>
      <vt:lpstr>'(別表2-1、2-2)ｺﾝｻﾙ (2)'!Print_Area</vt:lpstr>
      <vt:lpstr>'(別表3)役務'!Print_Area</vt:lpstr>
      <vt:lpstr>'(別表3)役務 (2)'!Print_Area</vt:lpstr>
      <vt:lpstr>'(別表4)物品  '!Print_Area</vt:lpstr>
      <vt:lpstr>'(別表4)物品   (2)'!Print_Area</vt:lpstr>
      <vt:lpstr>'✖'!Print_Area</vt:lpstr>
      <vt:lpstr>'✖16.市内のみ(様式7)従業員名簿. (2)'!Print_Area</vt:lpstr>
      <vt:lpstr>'✖変更届 (3)'!Print_Area</vt:lpstr>
      <vt:lpstr>'1.変更届 (令和6年度用)'!Print_Area</vt:lpstr>
      <vt:lpstr>'1.変更届 (令和7年度用) '!Print_Area</vt:lpstr>
      <vt:lpstr>'16.市内のみ(様式7)従業員名簿.'!Print_Area</vt:lpstr>
      <vt:lpstr>'17.市内のみ(様式6)従業員名簿'!Print_Area</vt:lpstr>
      <vt:lpstr>'2.(様式1)申請書'!Print_Area</vt:lpstr>
      <vt:lpstr>'2.継続(様式2.)申請書(上水道管工事)'!Print_Area</vt:lpstr>
      <vt:lpstr>'2.新規(様式2.)申請書(上水道管工事) (2)'!Print_Area</vt:lpstr>
      <vt:lpstr>'2.申請書 (新規　工事)'!Print_Area</vt:lpstr>
      <vt:lpstr>'3.(別表1)建設工事'!Print_Area</vt:lpstr>
      <vt:lpstr>'3.(別表1)建設工事 (2)'!Print_Area</vt:lpstr>
      <vt:lpstr>'3.(別表1)建設工事 (3)'!Print_Area</vt:lpstr>
      <vt:lpstr>継続申請用!Print_Area</vt:lpstr>
      <vt:lpstr>'継続申請用 (2)'!Print_Area</vt:lpstr>
      <vt:lpstr>'継続申請用 (3)'!Print_Area</vt:lpstr>
      <vt:lpstr>'継続申請用 (4)'!Print_Area</vt:lpstr>
      <vt:lpstr>'実績調書 (2)'!Print_Area</vt:lpstr>
      <vt:lpstr>'実績調書 (3)'!Print_Area</vt:lpstr>
      <vt:lpstr>受付票.!Print_Area</vt:lpstr>
      <vt:lpstr>'申請書 (継続　工事) '!Print_Area</vt:lpstr>
      <vt:lpstr>'申請書 (継続　工事)  (3)'!Print_Area</vt:lpstr>
      <vt:lpstr>'申請書 (継続　上水菅)'!Print_Area</vt:lpstr>
      <vt:lpstr>'申請書 (継続　上水菅)  '!Print_Area</vt:lpstr>
      <vt:lpstr>'申請書(新規　上水道管工事)'!Print_Area</vt:lpstr>
      <vt:lpstr>入力ｼｰﾄ!Print_Area</vt:lpstr>
      <vt:lpstr>変更届!Print_Area</vt:lpstr>
      <vt:lpstr>'変更届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2024-12-17T06:52:56Z</cp:lastPrinted>
  <dcterms:created xsi:type="dcterms:W3CDTF">2023-08-08T00:09:20Z</dcterms:created>
  <dcterms:modified xsi:type="dcterms:W3CDTF">2024-12-17T07:32:57Z</dcterms:modified>
</cp:coreProperties>
</file>